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_de_trabalho"/>
  <bookViews>
    <workbookView xWindow="0" yWindow="0" windowWidth="20490" windowHeight="7530"/>
  </bookViews>
  <sheets>
    <sheet name="FORMULÁRIO" sheetId="1" r:id="rId1"/>
    <sheet name="TERMOS E CONDIÇÕES" sheetId="2" r:id="rId2"/>
    <sheet name="AUX" sheetId="3" state="hidden" r:id="rId3"/>
  </sheets>
  <definedNames>
    <definedName name="addon_r">addon[]</definedName>
    <definedName name="nascimento_r">nascimento[]</definedName>
    <definedName name="parcelas_r">parcelas[]</definedName>
    <definedName name="raca_r">raca[]</definedName>
    <definedName name="sexo_r">sexo[]</definedName>
    <definedName name="teste_r">teste[]</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27" i="1"/>
  <c r="J28" i="1"/>
  <c r="K27"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J22" i="1"/>
  <c r="L20" i="1"/>
  <c r="J23" i="1"/>
</calcChain>
</file>

<file path=xl/sharedStrings.xml><?xml version="1.0" encoding="utf-8"?>
<sst xmlns="http://schemas.openxmlformats.org/spreadsheetml/2006/main" count="108" uniqueCount="99">
  <si>
    <r>
      <rPr>
        <b/>
        <sz val="24"/>
        <color theme="0"/>
        <rFont val="Eras Bold ITC"/>
        <family val="2"/>
      </rPr>
      <t>IGENITY</t>
    </r>
    <r>
      <rPr>
        <b/>
        <vertAlign val="superscript"/>
        <sz val="24"/>
        <color theme="0"/>
        <rFont val="Eras Bold ITC"/>
        <family val="2"/>
      </rPr>
      <t>®</t>
    </r>
    <r>
      <rPr>
        <b/>
        <sz val="24"/>
        <color theme="0"/>
        <rFont val="Eras Bold ITC"/>
        <family val="2"/>
      </rPr>
      <t xml:space="preserve"> Leite</t>
    </r>
  </si>
  <si>
    <t>Informações do Produtor</t>
  </si>
  <si>
    <t>Fazenda:</t>
  </si>
  <si>
    <t>Endereço:</t>
  </si>
  <si>
    <t>Parcelamento:</t>
  </si>
  <si>
    <t>Email:</t>
  </si>
  <si>
    <t>Venderor:</t>
  </si>
  <si>
    <t>Obs.:</t>
  </si>
  <si>
    <t>Informações das Amostras</t>
  </si>
  <si>
    <t>Y SNP (R$32,00)</t>
  </si>
  <si>
    <t>A2 Beta Caseina (R$32,00)</t>
  </si>
  <si>
    <t>CVM (R$145,00)</t>
  </si>
  <si>
    <t>Brachyspina (R$32,00)</t>
  </si>
  <si>
    <t>Mocho Causal (R$32.00)</t>
  </si>
  <si>
    <t>Os termos e condições aqui contidos governam a ordem dos serviços de teste da Deoxi Biotecnologia LTDA ("DEOXI") e de qualquer cliente (doravante referido como "CLIENTE").
1. Reconhecimento e Aceitação. Leia atentamente os seguintes termos do contrato. Ao preencher o formulário de requisição, o CLIENTE concorda com todos os termos e condições aqui estabelecidos, incluindo todas as isenções de garantia e limitações de responsabilidade. A ACEITAÇÃO DE SERVIÇOS SERÁ CONSIDERADA DE ACORDO COM ESTES TERMOS E CONDIÇÕES. NENHUM DOCUMENTO EMITIDO PELO CLIENTE TENTANDO NEGAR OU DE ALGUM MODO MODIFICAR OS TERMOS DO PRESENTE, INCLUINDO QUALQUER ORDEM DE COMPRA OU PEDIDO DE PROPOSTA, OU MESMO EM VIRTUDE DOS TERMOS E CONDIÇÕES ANTERIORES, DEVERÁ EXCLUSIVAMENTE GOVERNAR A PRESTAÇÃO DE SERVIÇOS AO CLIENTE DA DEOXI A PRESENTE VERSÃO DOS TERMOS E CONDIÇÕES.
2. Prestação de Serviços. A DEOXI fornece serviços de teste de acordo com as especificidades dos testes selecionados no formulário de pedido. Se, após a entrega e inspeção, o CLIENTE determinar que os serviços não estão de acordo com os testes selecionados e são, portanto, inaceitáveis, notifique-nos imediatamente. A DEOXI irá julgar a reclamação no prazo máximo de 30 dias, podendo re-executar os serviços ou emitir crédito à sua escolha.
3. Isenção de Garantia ou Representação. A DEOXI RENUNCIA E ISENTA-SE DE TODAS AS GARANTIAS OU REPRESENTAÇÕES DE QUALQUER TIPO, EXPRESSAS, IMPLÍCITAS OU ESTATUTÁRIAS, COM RELAÇÃO A SEUS SERVIÇOS, INCLUINDO AS GARANTIAS IMPLÍCITAS DE COMERCIALIZAÇÃO, ADEQUAÇÃO A UM PROPÓSITO ESPECÍFICO, NÃO VIOLAÇÃO DE PATENTE, MARCA OU OUTRA PROPRIEDADE INTELECTUAL, DIREITOS OU GARANTIAS RESULTANTES DE CIRCUNSTÂNCIA DE NEGOCIAÇÃO OU DE COSTUME DE COMÉRCIO. O CLIENTE COMPREENDE EXPRESSAMENTE QUE OS SERVIÇOS DE ENSAIOS FORNECIDOS AQUI TÊM UM POTENCIAL INERENTE PARA ERRO E QUE A DEOXI NÃO FAZ NENHUMA REPRESENTAÇÃO DE QUE SEUS SERVIÇOS DE ENSAIOS SERÃO PRECISOS, COMPLETOS OU LIVRES DE ERROS.
4. Limitação de Responsabilidade. EXCETO QUANDO FOI PREVISTO, A DEOXI NÃO SERÁ RESPONSÁVEL POR QUAISQUER CAUSAS DE AÇÃO OU DANOS, SEJAM BASEADOS EM CONTRATO, DANO ILÍCITO OU QUALQUER OUTRA TEORIA LEGAL, INCLUINDO QUAISQUER DANOS INDIRETOS, CONSEQÜENCIAIS (INCLUINDO PERDA DE LUCROS E OPORTUNIDADES DE NEGÓCIOS PERDIDAS), ESPECIAIS, EXEMPLARES OU PUNITIVOS, DECORRENTES DO DESEMPENHO DOS SERVIÇOS, MESMO QUE AVISADO DA POSSIBILIDADE DE TAIS DANOS. INCLUÍDOS NO ÂMBITO DA PRESENTE LIMITAÇÃO DE RESPONSABILIDADE SÃO DANOS RESULTANTES DOS ACTOS OU NEGLIGÊNCIAS POR PARTE DA DEOXI, DOS SEUS AGENTES OU EMPREGADOS NA EXECUÇÃO DOS SEUS SERVIÇOS. O CLIENTE ACEITA QUE A RESPONSABILIDADE CUMULATIVA DA DEOXI PELOS SERVIÇOS REALIZADOS NÃO EXCEDERÁ O VALOR PAGO PELO CLIENTE POR ESSES SERVIÇOS. OS RECURSOS AQUI DESCRITOS CONSTITUEM RECURSOS EXCLUSIVOS DO CLIENTE CONTRA DEOXI POR SERVIÇOS REALIZADOS.
5. Representações e Garantias do Cliente. O CLIENTE, por meio deste, declara e garante que (1) quaisquer amostras de teste serão ou foram devidamente coletadas, (2) que tais amostras serão ou estão registradas e/ou identificadas corretamente e (3) que tais amostras serão ou estão manuseadas, enviadas e embaladas adequadamente. O CLIENTE é responsável por tomar todas as precauções que o CLIENTE considere necessárias ou recomendáveis para proteger qualquer amostra enviada à DEOXI contra danos, perdas ou perigos.
6. Indenização.
(A) Indenização DEOXI. A DEOXI indenizará, defenderá e isentará o CLIENTE e seus membros, acionistas, agentes, diretores, executivos e funcionários (coletiva ou individualmente) de todas as responsabilidades, danos, perdas, reivindicações, demandas de qualquer natureza, incluindo, mas não se limitando a, honorários advocatícios razoáveis e despesas, que resultem ou estejam relacionados com (i) qualquer ato ou omissão grosseiramente negligente, má conduta intencional ou violação da lei por parte da DEOXI, ou seus empregados que se relacione em qualquer (ii) qualquer violação material de quaisquer obrigações da DEOXI conforme estabelecido nestes Termos e Condições.
(B) Indenização do CLIENTE. O CLIENTE, em seu nome e seus empregados, indenizará, defenderá e isentará DEOXI e seus acionistas, diretores, executivos e funcionários de toda e qualquer responsabilidade, dano, perda, reclamações, demandas, ações e despesas que surjam de ou Estão relacionados com (i) qualquer ato ou omissão negligente, má conduta intencional ou violação da lei ou (ii) qualquer violação de qualquer obrigação do CLIENTE conforme estabelecido nestes Termos e Condições.
7. Limites dos Serviços de Teste. O CLIENTE concorda que os serviços de teste fornecidos pela DEOXI não se destinam ao uso em diagnósticos humanos ou clínicos, mas são apenas para fins informativos.
8. Acordo Completo. Estes termos e condições formam um apêndice a qualquer acordo principal (ACORDO) entre DEOXI e CLIENTE aplicável aos serviços da DEOXI. Estes termos e condições não podem ser alterados ou complementados pelo CLIENTE sem o consentimento prévio por escrito da DEOXI.
9. Divisibilidade. Se alguma das disposições destes termos e condições for considerada por um tribunal de jurisdição competente como sendo contrária à lei, as demais disposições deste Contrato permanecerão em pleno vigor e efeito na extensão máxima da lei.
10. Sucessores e Atribuições. Estes termos e condições serão vinculativos e farão uso em benefício das partes e seus respectivos herdeiros, legatários, representantes, representantes pessoais, sucessores e cessionários.
11. Sobrevivência. As disposições das Seções 5 e 6 destes termos e condições sobreviverão à conclusão e pagamento dos serviços prestados nos termos deste Contrato.
12. Lei Aplicável. Os termos e condições acima serão regidos pelas leis do Estado de São Paulo, sem dar efeito aos seus princípios de conflitos de leis, e as partes comprometem-se irrevogavelmente eleger foro da comarca de Araçatuba-SP para julgar quaisquer conflitos.</t>
  </si>
  <si>
    <t>Deoxi Biotecnologia LTDA</t>
  </si>
  <si>
    <t xml:space="preserve"> TERMOS E CONDIÇÕES</t>
  </si>
  <si>
    <t>Nome do Contato:</t>
  </si>
  <si>
    <t>Para fazendas que não sejam localizadas nos Estados Unidos da América, testando animais machos no perfil Igenity Prime, serão cobradas as taxas do CDCB-USDA da maneira como segue:
- Machos até 15 meses de idade - USD$150,00*
- Machos com idade superior à 15 meses de idade - USD$1.200,00*
*segundo cotação do dólar no dia do faturamento adicionados os devidos impostos</t>
  </si>
  <si>
    <t>Ao enviar este formulário, reconheço ter lido e concordado com o termo abaixo, bem como com os TERMOS E CONDIÇÕES (aba anexa) que acompanham este formulário:
A DEOXI garante que utilizará esforços comercialmente razoáveis para processar a(s) amostra(s) aqui fornecida(s). A DEOXI não oferece nenhuma outra garantia, seja expressa ou implícita (incluindo, sem limitação, todas as garantias de comercialização, adequação a um propósito específico das informações), e a DEOXI não assume nenhuma responsabilidade legal pela exatidão, integridade, confiabilidade ou utilidade de qualquer informação divulgada, nem representa que seu uso não violaria direitos de propriedade privada. Todos os resultados serão baseados na suposição de que cada amostra é obtida a partir de um único animal e será relatada em associação com as informações obtidas a partir do preenchimento deste formulário. A DEOXI não assume qualquer responsabilidade pela identificação correta de determinado animal como fonte de qualquer amostra.
Em nenhuma circunstância a DEOXI ou seus agentes ou funcionários serão responsáveis por quaisquer danos (incluindo, sem limitação, danos por lucros cessantes ou interrupção de negócios ou quaisquer danos indiretos, especiais, punitivos, conseqüenciais ou incidentais) decorrentes do uso das informações e dados obtidos através dos serviços fornecidos abaixo, mesmo que a DEOXI tenha sido avisada da possibilidade de tais danos.</t>
  </si>
  <si>
    <t>Igenity Prime - USDA (P)
ou
Igenity Essential - GSK (E)</t>
  </si>
  <si>
    <r>
      <t xml:space="preserve">PREFERENCIAL
</t>
    </r>
    <r>
      <rPr>
        <b/>
        <sz val="10"/>
        <color theme="1"/>
        <rFont val="Arial"/>
        <family val="2"/>
      </rPr>
      <t>(Prime e Essential)</t>
    </r>
  </si>
  <si>
    <t>IDENTIFICAÇÃO DOS PAIS
Fornecer essa informação é importante para aumentar a confiabilidade dos resultados.
Utilize apenas os números de registo dos animais, preferencialmente o Registro Internacional (quando houver).</t>
  </si>
  <si>
    <t>RAÇA
Holandês (HO) / Jersey (JE) / Pardo Suiço (BS)</t>
  </si>
  <si>
    <t>SEXO
Macho (M)* / Fêmea (F)
*sujeitos às taxas descritas acima</t>
  </si>
  <si>
    <t>Ordem de cadastro da amostra</t>
  </si>
  <si>
    <t>VACA
Registro Internacional / Registro da Associação</t>
  </si>
  <si>
    <t>TOURO
Registro Internacional / Registro da Associação / Cód. NAAB</t>
  </si>
  <si>
    <t>TIPO DE NASCIMENTO
Transf. de Embrião (ET)
Nasc. Único (S)
Nasc. Gêmelar (T)</t>
  </si>
  <si>
    <t>DATA DE NASCIMENTO
Formato (AAAAMMDD)
Ano (AAAA) - 4 digitos
Mês (MM) - 2 digitos
Dia (DD) - 2 digitos</t>
  </si>
  <si>
    <t>Taxas do CDCB-USDA aplicam-se somente ao Igenity Prime conforme descrição no quadro abaixo:</t>
  </si>
  <si>
    <t xml:space="preserve">Deoxi Biotecnologia LTDA
Endereço: Rua Duque de Caxias, Nº1950
Bairro: Saudade
Cidade: Araçatuba-SP
CEP: 16020-225
 </t>
  </si>
  <si>
    <t>Informações do Vendedor</t>
  </si>
  <si>
    <t>Telefone:</t>
  </si>
  <si>
    <t>Bairro:</t>
  </si>
  <si>
    <t>Cidade:</t>
  </si>
  <si>
    <t>Estado:</t>
  </si>
  <si>
    <t>CEP:</t>
  </si>
  <si>
    <t>Nome ou Razão Social:</t>
  </si>
  <si>
    <t>CPF ou CNPJ:</t>
  </si>
  <si>
    <t>RG ou Inscrição Estadual:</t>
  </si>
  <si>
    <t>Contato:</t>
  </si>
  <si>
    <t>Igenity Essential:</t>
  </si>
  <si>
    <t>Igenity Prime:</t>
  </si>
  <si>
    <t>Correção Automática de Parentesco</t>
  </si>
  <si>
    <t>Valor total dividido em até 8 vezes, com parcela minima de R$ 1.500,00</t>
  </si>
  <si>
    <t xml:space="preserve">Efetivo desde 3 de março de 2017 • Versão 1.0 </t>
  </si>
  <si>
    <r>
      <t xml:space="preserve">Método de recebimento dos Resultados </t>
    </r>
    <r>
      <rPr>
        <b/>
        <sz val="10"/>
        <color rgb="FFFF0000"/>
        <rFont val="Arial"/>
        <family val="2"/>
      </rPr>
      <t>(selecionar apenas as opções que julgar necessárias)</t>
    </r>
  </si>
  <si>
    <r>
      <t>Envio das amostras</t>
    </r>
    <r>
      <rPr>
        <b/>
        <sz val="10"/>
        <rFont val="Arial"/>
        <family val="2"/>
      </rPr>
      <t xml:space="preserve"> </t>
    </r>
    <r>
      <rPr>
        <b/>
        <sz val="10"/>
        <color rgb="FFFF0000"/>
        <rFont val="Arial"/>
        <family val="2"/>
      </rPr>
      <t>(imprima e envie este formulário preenchido juntamente com as amostras para o endereço abaixo)</t>
    </r>
  </si>
  <si>
    <t>Igenity Essential (por amostra):</t>
  </si>
  <si>
    <t>Igenity Prime (por amostra):</t>
  </si>
  <si>
    <r>
      <t xml:space="preserve">Número de Amostras </t>
    </r>
    <r>
      <rPr>
        <b/>
        <sz val="10"/>
        <color rgb="FFFF0000"/>
        <rFont val="Arial"/>
        <family val="2"/>
      </rPr>
      <t>(indique abaixo o número de amostras enviadas segundo o teste)</t>
    </r>
  </si>
  <si>
    <t>Nº Total de amostras:</t>
  </si>
  <si>
    <t>Valor Total da solicitação:</t>
  </si>
  <si>
    <t>Nº de parcelas</t>
  </si>
  <si>
    <t>Parcelas</t>
  </si>
  <si>
    <t>Nº máx. de parcelas:</t>
  </si>
  <si>
    <t>A</t>
  </si>
  <si>
    <t>B</t>
  </si>
  <si>
    <t>C</t>
  </si>
  <si>
    <t>D</t>
  </si>
  <si>
    <t>E</t>
  </si>
  <si>
    <t>F</t>
  </si>
  <si>
    <t>G</t>
  </si>
  <si>
    <t>H</t>
  </si>
  <si>
    <t>I</t>
  </si>
  <si>
    <t>J</t>
  </si>
  <si>
    <t>K</t>
  </si>
  <si>
    <t>L</t>
  </si>
  <si>
    <t>M</t>
  </si>
  <si>
    <t>N</t>
  </si>
  <si>
    <t>O</t>
  </si>
  <si>
    <t>P</t>
  </si>
  <si>
    <t>Celular:</t>
  </si>
  <si>
    <t>Email Alternativo:</t>
  </si>
  <si>
    <r>
      <t xml:space="preserve">Informações de Cobrança </t>
    </r>
    <r>
      <rPr>
        <b/>
        <sz val="10"/>
        <color rgb="FFFF0000"/>
        <rFont val="Arial"/>
        <family val="2"/>
      </rPr>
      <t>(dados para emissão da nota fiscal)</t>
    </r>
  </si>
  <si>
    <r>
      <t xml:space="preserve">Preencha este formulário em sua totalidade e envie-o por email para </t>
    </r>
    <r>
      <rPr>
        <b/>
        <sz val="11"/>
        <color rgb="FFFF0000"/>
        <rFont val="Arial"/>
        <family val="2"/>
      </rPr>
      <t>igenity@neogendobrasil.com.br</t>
    </r>
    <r>
      <rPr>
        <b/>
        <sz val="11"/>
        <color theme="1"/>
        <rFont val="Arial"/>
        <family val="2"/>
      </rPr>
      <t xml:space="preserve">
</t>
    </r>
    <r>
      <rPr>
        <b/>
        <sz val="11"/>
        <color rgb="FFFF0000"/>
        <rFont val="Arial"/>
        <family val="2"/>
      </rPr>
      <t>&lt;&lt;ATENÇÃO&gt;&gt;</t>
    </r>
    <r>
      <rPr>
        <b/>
        <sz val="11"/>
        <color theme="1"/>
        <rFont val="Arial"/>
        <family val="2"/>
      </rPr>
      <t xml:space="preserve"> Para evitar atrasos e inconvenientes, lembre-se de verificar todas as informações contidas neste formulário e certifique-se de identificar corretamente as amostras para envio</t>
    </r>
  </si>
  <si>
    <t>OK</t>
  </si>
  <si>
    <t>IDENTIFICAÇÃO DO ANIMAL
Registro da Associação / Ident. na Fazenda / Cód. do Animal</t>
  </si>
  <si>
    <t>NÚMERO DE REGISTRO INTERNACIONAL
Se o animal não possuir um número de registro internacional, este será gerado automaticamente.</t>
  </si>
  <si>
    <t>CÓDIGO DE BARRAS
Identificação presente no Cartão de Coleta de amostras
(quando houver)</t>
  </si>
  <si>
    <t>_Selecione_</t>
  </si>
  <si>
    <t>Raça</t>
  </si>
  <si>
    <t>HO</t>
  </si>
  <si>
    <t>JE</t>
  </si>
  <si>
    <t>BS</t>
  </si>
  <si>
    <t>Sexo</t>
  </si>
  <si>
    <t>Tipo de Nascimento</t>
  </si>
  <si>
    <t>ET</t>
  </si>
  <si>
    <t>S</t>
  </si>
  <si>
    <t>T</t>
  </si>
  <si>
    <t>Teste</t>
  </si>
  <si>
    <t>Add ON</t>
  </si>
  <si>
    <r>
      <t>Clube do Associado</t>
    </r>
    <r>
      <rPr>
        <b/>
        <sz val="10"/>
        <color rgb="FFFF0000"/>
        <rFont val="Arial"/>
        <family val="2"/>
      </rPr>
      <t xml:space="preserve"> (Holandês e/ou Jersey)</t>
    </r>
  </si>
  <si>
    <r>
      <t xml:space="preserve">Método de Pagamento </t>
    </r>
    <r>
      <rPr>
        <b/>
        <sz val="10"/>
        <color rgb="FFFF0000"/>
        <rFont val="Arial"/>
        <family val="2"/>
      </rPr>
      <t>(DE PREENCHIMENTO DO RESPONSÁVEL COMERCIAL)</t>
    </r>
    <r>
      <rPr>
        <b/>
        <sz val="10"/>
        <color rgb="FF1F7B65"/>
        <rFont val="Arial"/>
        <family val="2"/>
      </rPr>
      <t>:</t>
    </r>
  </si>
  <si>
    <r>
      <t xml:space="preserve">OBRIGATÓRIO
</t>
    </r>
    <r>
      <rPr>
        <b/>
        <sz val="11"/>
        <color theme="1"/>
        <rFont val="Arial"/>
        <family val="2"/>
      </rPr>
      <t>(Prime e Essential)</t>
    </r>
  </si>
  <si>
    <r>
      <t xml:space="preserve">OBRIGATÓRIO
</t>
    </r>
    <r>
      <rPr>
        <b/>
        <sz val="10"/>
        <color theme="1"/>
        <rFont val="Arial"/>
        <family val="2"/>
      </rPr>
      <t>(Prime)</t>
    </r>
  </si>
  <si>
    <r>
      <t xml:space="preserve">PREFERENCIAL*
</t>
    </r>
    <r>
      <rPr>
        <b/>
        <sz val="10"/>
        <color theme="1"/>
        <rFont val="Arial"/>
        <family val="2"/>
      </rPr>
      <t>(Prime)</t>
    </r>
  </si>
  <si>
    <t>OBRIGATÓRIO*
Opções de Teste
*Escolha do teste (coluna 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</si>
</sst>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0.00_-;\-&quot;R$&quot;* #,##0.00_-;_-&quot;R$&quot;* &quot;-&quot;??_-;_-@_-"/>
  </numFmts>
  <fonts count="35" x14ac:knownFonts="1">
    <font>
      <sz val="11"/>
      <color theme="1"/>
      <name val="Calibri"/>
      <family val="2"/>
      <scheme val="minor"/>
    </font>
    <font>
      <b/>
      <sz val="24"/>
      <color theme="0"/>
      <name val="Eras Bold ITC"/>
      <family val="2"/>
    </font>
    <font>
      <b/>
      <vertAlign val="superscript"/>
      <sz val="24"/>
      <color theme="0"/>
      <name val="Eras Bold ITC"/>
      <family val="2"/>
    </font>
    <font>
      <b/>
      <sz val="22"/>
      <color rgb="FFFFFFFF"/>
      <name val="Arial"/>
      <family val="2"/>
    </font>
    <font>
      <b/>
      <sz val="16"/>
      <color rgb="FFFFFFFF"/>
      <name val="Arial"/>
      <family val="2"/>
    </font>
    <font>
      <sz val="16"/>
      <color rgb="FFFFFFFF"/>
      <name val="Arial"/>
      <family val="2"/>
    </font>
    <font>
      <sz val="11"/>
      <color theme="1"/>
      <name val="Arial"/>
      <family val="2"/>
    </font>
    <font>
      <b/>
      <sz val="11"/>
      <color theme="1"/>
      <name val="Arial"/>
      <family val="2"/>
    </font>
    <font>
      <b/>
      <sz val="11"/>
      <color rgb="FFFF0000"/>
      <name val="Arial"/>
      <family val="2"/>
    </font>
    <font>
      <sz val="10"/>
      <color theme="1"/>
      <name val="Arial"/>
      <family val="2"/>
    </font>
    <font>
      <sz val="10"/>
      <color rgb="FFFF0000"/>
      <name val="Arial"/>
      <family val="2"/>
    </font>
    <font>
      <b/>
      <sz val="10"/>
      <color rgb="FF1F7B65"/>
      <name val="Arial"/>
      <family val="2"/>
    </font>
    <font>
      <i/>
      <sz val="10"/>
      <color theme="1"/>
      <name val="Arial"/>
      <family val="2"/>
    </font>
    <font>
      <b/>
      <sz val="10"/>
      <color theme="1"/>
      <name val="Arial"/>
      <family val="2"/>
    </font>
    <font>
      <b/>
      <sz val="10"/>
      <color rgb="FF00877C"/>
      <name val="Arial"/>
      <family val="2"/>
    </font>
    <font>
      <b/>
      <sz val="10"/>
      <color rgb="FFFF0000"/>
      <name val="Arial"/>
      <family val="2"/>
    </font>
    <font>
      <b/>
      <sz val="20"/>
      <color theme="1"/>
      <name val="Arial"/>
      <family val="2"/>
    </font>
    <font>
      <b/>
      <sz val="12"/>
      <color theme="1"/>
      <name val="Arial"/>
      <family val="2"/>
    </font>
    <font>
      <b/>
      <sz val="12"/>
      <name val="Arial"/>
      <family val="2"/>
    </font>
    <font>
      <b/>
      <i/>
      <sz val="12"/>
      <color theme="1"/>
      <name val="Arial"/>
      <family val="2"/>
    </font>
    <font>
      <b/>
      <sz val="8"/>
      <name val="Arial"/>
      <family val="2"/>
    </font>
    <font>
      <sz val="8"/>
      <color rgb="FFFF0000"/>
      <name val="Calibri"/>
      <family val="2"/>
      <scheme val="minor"/>
    </font>
    <font>
      <b/>
      <sz val="11"/>
      <color theme="1" tint="0.14999847407452621"/>
      <name val="Calibri"/>
      <family val="2"/>
      <scheme val="minor"/>
    </font>
    <font>
      <b/>
      <sz val="10"/>
      <color theme="0"/>
      <name val="Calibri"/>
      <family val="2"/>
      <scheme val="minor"/>
    </font>
    <font>
      <b/>
      <sz val="11"/>
      <color theme="1"/>
      <name val="Calibri"/>
      <family val="2"/>
      <scheme val="minor"/>
    </font>
    <font>
      <u/>
      <sz val="10"/>
      <color theme="1"/>
      <name val="Arial"/>
      <family val="2"/>
    </font>
    <font>
      <sz val="10"/>
      <name val="Arial"/>
      <family val="2"/>
    </font>
    <font>
      <b/>
      <sz val="10"/>
      <name val="Arial"/>
      <family val="2"/>
    </font>
    <font>
      <sz val="11"/>
      <name val="Calibri"/>
      <family val="2"/>
      <scheme val="minor"/>
    </font>
    <font>
      <b/>
      <i/>
      <sz val="11"/>
      <color theme="0"/>
      <name val="Arial"/>
      <family val="2"/>
    </font>
    <font>
      <b/>
      <sz val="11"/>
      <color theme="0"/>
      <name val="Arial"/>
      <family val="2"/>
    </font>
    <font>
      <b/>
      <sz val="11"/>
      <color rgb="FFFFFFFF"/>
      <name val="Arial"/>
      <family val="2"/>
    </font>
    <font>
      <b/>
      <sz val="10"/>
      <color theme="0"/>
      <name val="Arial"/>
      <family val="2"/>
    </font>
    <font>
      <b/>
      <sz val="10"/>
      <color rgb="FFFFFFFF"/>
      <name val="Arial"/>
      <family val="2"/>
    </font>
    <font>
      <sz val="11"/>
      <name val="Arial"/>
      <family val="2"/>
    </font>
  </fonts>
  <fills count="5">
    <fill>
      <patternFill patternType="none"/>
    </fill>
    <fill>
      <patternFill patternType="gray125"/>
    </fill>
    <fill>
      <patternFill patternType="solid">
        <fgColor rgb="FF1F7B65"/>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theme="1" tint="0.14999847407452621"/>
      </left>
      <right/>
      <top style="medium">
        <color theme="1" tint="0.14999847407452621"/>
      </top>
      <bottom/>
      <diagonal/>
    </border>
    <border>
      <left/>
      <right/>
      <top style="medium">
        <color theme="1" tint="0.14999847407452621"/>
      </top>
      <bottom/>
      <diagonal/>
    </border>
    <border>
      <left/>
      <right style="medium">
        <color theme="1" tint="0.14999847407452621"/>
      </right>
      <top style="medium">
        <color theme="1" tint="0.14999847407452621"/>
      </top>
      <bottom/>
      <diagonal/>
    </border>
    <border>
      <left style="medium">
        <color theme="1" tint="0.14999847407452621"/>
      </left>
      <right/>
      <top/>
      <bottom/>
      <diagonal/>
    </border>
    <border>
      <left/>
      <right style="medium">
        <color theme="1" tint="0.14999847407452621"/>
      </right>
      <top/>
      <bottom/>
      <diagonal/>
    </border>
    <border>
      <left style="medium">
        <color theme="1" tint="0.14999847407452621"/>
      </left>
      <right/>
      <top/>
      <bottom style="medium">
        <color theme="1" tint="0.14999847407452621"/>
      </bottom>
      <diagonal/>
    </border>
    <border>
      <left/>
      <right/>
      <top/>
      <bottom style="medium">
        <color theme="1" tint="0.14999847407452621"/>
      </bottom>
      <diagonal/>
    </border>
    <border>
      <left/>
      <right style="medium">
        <color theme="1" tint="0.14999847407452621"/>
      </right>
      <top/>
      <bottom style="medium">
        <color theme="1" tint="0.14999847407452621"/>
      </bottom>
      <diagonal/>
    </border>
  </borders>
  <cellStyleXfs count="1">
    <xf numFmtId="0" fontId="0" fillId="0" borderId="0"/>
  </cellStyleXfs>
  <cellXfs count="128">
    <xf numFmtId="0" fontId="0" fillId="0" borderId="0" xfId="0"/>
    <xf numFmtId="0" fontId="1" fillId="2" borderId="1" xfId="0" applyFont="1" applyFill="1" applyBorder="1" applyAlignment="1" applyProtection="1">
      <alignment vertical="center"/>
      <protection hidden="1"/>
    </xf>
    <xf numFmtId="0" fontId="0" fillId="2" borderId="2" xfId="0" applyFill="1" applyBorder="1" applyAlignment="1" applyProtection="1">
      <alignment vertical="center"/>
      <protection hidden="1"/>
    </xf>
    <xf numFmtId="0" fontId="3" fillId="2" borderId="2"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top"/>
      <protection hidden="1"/>
    </xf>
    <xf numFmtId="0" fontId="4" fillId="2" borderId="2" xfId="0" applyFont="1" applyFill="1" applyBorder="1" applyAlignment="1" applyProtection="1">
      <alignment horizontal="left" vertical="center"/>
      <protection hidden="1"/>
    </xf>
    <xf numFmtId="0" fontId="5" fillId="2" borderId="2" xfId="0" applyFont="1" applyFill="1" applyBorder="1" applyAlignment="1" applyProtection="1">
      <alignment horizontal="right" vertical="center"/>
      <protection hidden="1"/>
    </xf>
    <xf numFmtId="0" fontId="3" fillId="2" borderId="3" xfId="0" applyFont="1" applyFill="1" applyBorder="1" applyAlignment="1" applyProtection="1">
      <alignment horizontal="left" vertical="top"/>
      <protection hidden="1"/>
    </xf>
    <xf numFmtId="0" fontId="0" fillId="4" borderId="0" xfId="0" applyFill="1" applyProtection="1">
      <protection hidden="1"/>
    </xf>
    <xf numFmtId="0" fontId="14" fillId="4" borderId="0" xfId="0" applyFont="1" applyFill="1" applyBorder="1" applyAlignment="1" applyProtection="1">
      <alignment horizontal="left" vertical="top"/>
      <protection hidden="1"/>
    </xf>
    <xf numFmtId="0" fontId="11" fillId="4" borderId="0" xfId="0" applyFont="1" applyFill="1" applyBorder="1" applyAlignment="1" applyProtection="1">
      <protection hidden="1"/>
    </xf>
    <xf numFmtId="0" fontId="9" fillId="4" borderId="0" xfId="0" applyFont="1" applyFill="1" applyBorder="1" applyAlignment="1" applyProtection="1">
      <alignment horizontal="right"/>
      <protection hidden="1"/>
    </xf>
    <xf numFmtId="0" fontId="19" fillId="3" borderId="14" xfId="0" applyFont="1" applyFill="1" applyBorder="1" applyProtection="1">
      <protection hidden="1"/>
    </xf>
    <xf numFmtId="0" fontId="17" fillId="3" borderId="14" xfId="0" applyFont="1" applyFill="1" applyBorder="1" applyAlignment="1" applyProtection="1">
      <alignment horizontal="center" vertical="center" wrapText="1"/>
      <protection hidden="1"/>
    </xf>
    <xf numFmtId="0" fontId="30" fillId="2" borderId="15" xfId="0" applyFont="1" applyFill="1" applyBorder="1" applyAlignment="1" applyProtection="1">
      <alignment horizontal="center" vertical="center" wrapText="1"/>
      <protection hidden="1"/>
    </xf>
    <xf numFmtId="0" fontId="31" fillId="2" borderId="15" xfId="0" applyFont="1" applyFill="1" applyBorder="1" applyAlignment="1" applyProtection="1">
      <alignment horizontal="center" vertical="center" wrapText="1"/>
      <protection hidden="1"/>
    </xf>
    <xf numFmtId="0" fontId="32" fillId="2" borderId="12" xfId="0" applyFont="1" applyFill="1" applyBorder="1" applyAlignment="1" applyProtection="1">
      <alignment horizontal="center" vertical="center"/>
      <protection hidden="1"/>
    </xf>
    <xf numFmtId="0" fontId="32" fillId="2" borderId="14" xfId="0" applyFont="1" applyFill="1" applyBorder="1" applyAlignment="1" applyProtection="1">
      <alignment horizontal="center" vertical="center" wrapText="1"/>
      <protection hidden="1"/>
    </xf>
    <xf numFmtId="0" fontId="32" fillId="2" borderId="17" xfId="0" applyFont="1" applyFill="1" applyBorder="1" applyAlignment="1" applyProtection="1">
      <alignment horizontal="center" vertical="center" wrapText="1"/>
      <protection hidden="1"/>
    </xf>
    <xf numFmtId="0" fontId="33" fillId="2" borderId="17" xfId="0" applyFont="1" applyFill="1" applyBorder="1" applyAlignment="1" applyProtection="1">
      <alignment horizontal="center" vertical="center" wrapText="1"/>
      <protection hidden="1"/>
    </xf>
    <xf numFmtId="0" fontId="33" fillId="2" borderId="14" xfId="0" applyFont="1" applyFill="1" applyBorder="1" applyAlignment="1" applyProtection="1">
      <alignment horizontal="center" vertical="center"/>
      <protection hidden="1"/>
    </xf>
    <xf numFmtId="0" fontId="32" fillId="2" borderId="10" xfId="0" applyFont="1" applyFill="1" applyBorder="1" applyAlignment="1" applyProtection="1">
      <alignment horizontal="center" vertical="center"/>
      <protection hidden="1"/>
    </xf>
    <xf numFmtId="0" fontId="23" fillId="2" borderId="3" xfId="0" applyFont="1" applyFill="1" applyBorder="1" applyAlignment="1" applyProtection="1">
      <alignment horizontal="center" vertical="center" wrapText="1"/>
      <protection hidden="1"/>
    </xf>
    <xf numFmtId="0" fontId="23" fillId="2" borderId="6" xfId="0" applyFont="1" applyFill="1" applyBorder="1" applyAlignment="1" applyProtection="1">
      <alignment horizontal="center" vertical="center" wrapText="1"/>
      <protection hidden="1"/>
    </xf>
    <xf numFmtId="0" fontId="9" fillId="4" borderId="4" xfId="0" applyFont="1" applyFill="1" applyBorder="1" applyProtection="1">
      <protection hidden="1"/>
    </xf>
    <xf numFmtId="0" fontId="11" fillId="4" borderId="0" xfId="0" applyFont="1" applyFill="1" applyBorder="1" applyProtection="1">
      <protection hidden="1"/>
    </xf>
    <xf numFmtId="0" fontId="9" fillId="4" borderId="0" xfId="0" applyFont="1" applyFill="1" applyBorder="1" applyProtection="1">
      <protection hidden="1"/>
    </xf>
    <xf numFmtId="0" fontId="9" fillId="4" borderId="0" xfId="0" applyFont="1" applyFill="1" applyBorder="1" applyAlignment="1" applyProtection="1">
      <alignment vertical="center" wrapText="1"/>
      <protection hidden="1"/>
    </xf>
    <xf numFmtId="0" fontId="9" fillId="4" borderId="7" xfId="0" applyFont="1" applyFill="1" applyBorder="1" applyProtection="1">
      <protection hidden="1"/>
    </xf>
    <xf numFmtId="0" fontId="13" fillId="4" borderId="0" xfId="0" applyFont="1" applyFill="1" applyBorder="1" applyProtection="1">
      <protection hidden="1"/>
    </xf>
    <xf numFmtId="0" fontId="9" fillId="4" borderId="0" xfId="0" applyFont="1" applyFill="1" applyBorder="1" applyAlignment="1" applyProtection="1">
      <alignment horizontal="left" vertical="center" wrapText="1"/>
      <protection hidden="1"/>
    </xf>
    <xf numFmtId="0" fontId="13" fillId="4" borderId="0" xfId="0" applyFont="1" applyFill="1" applyBorder="1" applyAlignment="1" applyProtection="1">
      <alignment vertical="top" wrapText="1"/>
      <protection hidden="1"/>
    </xf>
    <xf numFmtId="0" fontId="13" fillId="4" borderId="0" xfId="0" applyFont="1" applyFill="1" applyBorder="1" applyAlignment="1" applyProtection="1">
      <alignment vertical="center" wrapText="1"/>
      <protection hidden="1"/>
    </xf>
    <xf numFmtId="0" fontId="6" fillId="4" borderId="13" xfId="0" applyFont="1" applyFill="1" applyBorder="1" applyProtection="1">
      <protection hidden="1"/>
    </xf>
    <xf numFmtId="0" fontId="15" fillId="4" borderId="6" xfId="0" applyFont="1" applyFill="1" applyBorder="1" applyAlignment="1" applyProtection="1">
      <alignment vertical="center" wrapText="1"/>
      <protection hidden="1"/>
    </xf>
    <xf numFmtId="0" fontId="15" fillId="4" borderId="10" xfId="0" applyFont="1" applyFill="1" applyBorder="1" applyAlignment="1" applyProtection="1">
      <alignment vertical="center" wrapText="1"/>
      <protection hidden="1"/>
    </xf>
    <xf numFmtId="0" fontId="15" fillId="4" borderId="12" xfId="0" applyFont="1" applyFill="1" applyBorder="1" applyAlignment="1" applyProtection="1">
      <alignment vertical="center" wrapText="1"/>
      <protection hidden="1"/>
    </xf>
    <xf numFmtId="0" fontId="20" fillId="4" borderId="6" xfId="0" applyFont="1" applyFill="1" applyBorder="1" applyAlignment="1" applyProtection="1">
      <alignment vertical="center" wrapText="1"/>
      <protection hidden="1"/>
    </xf>
    <xf numFmtId="0" fontId="20" fillId="4" borderId="4" xfId="0" applyFont="1" applyFill="1" applyBorder="1" applyAlignment="1" applyProtection="1">
      <alignment vertical="center" wrapText="1"/>
      <protection hidden="1"/>
    </xf>
    <xf numFmtId="0" fontId="20" fillId="4" borderId="7" xfId="0" applyFont="1" applyFill="1" applyBorder="1" applyAlignment="1" applyProtection="1">
      <alignment vertical="center" wrapText="1"/>
      <protection hidden="1"/>
    </xf>
    <xf numFmtId="0" fontId="20" fillId="4" borderId="10" xfId="0" applyFont="1" applyFill="1" applyBorder="1" applyAlignment="1" applyProtection="1">
      <alignment vertical="center" wrapText="1"/>
      <protection hidden="1"/>
    </xf>
    <xf numFmtId="0" fontId="20" fillId="4" borderId="12" xfId="0" applyFont="1" applyFill="1" applyBorder="1" applyAlignment="1" applyProtection="1">
      <alignment vertical="center" wrapText="1"/>
      <protection hidden="1"/>
    </xf>
    <xf numFmtId="49" fontId="9" fillId="4" borderId="0" xfId="0" applyNumberFormat="1" applyFont="1" applyFill="1" applyBorder="1" applyAlignment="1" applyProtection="1">
      <alignment wrapText="1"/>
      <protection hidden="1"/>
    </xf>
    <xf numFmtId="0" fontId="9" fillId="4" borderId="0" xfId="0" applyFont="1" applyFill="1" applyBorder="1" applyAlignment="1" applyProtection="1">
      <alignment wrapText="1"/>
      <protection hidden="1"/>
    </xf>
    <xf numFmtId="0" fontId="0" fillId="0" borderId="0" xfId="0" applyProtection="1">
      <protection hidden="1"/>
    </xf>
    <xf numFmtId="0" fontId="12" fillId="4" borderId="6" xfId="0" applyFont="1" applyFill="1" applyBorder="1" applyAlignment="1" applyProtection="1">
      <protection hidden="1"/>
    </xf>
    <xf numFmtId="0" fontId="9" fillId="4" borderId="7" xfId="0" applyFont="1" applyFill="1" applyBorder="1" applyAlignment="1" applyProtection="1">
      <alignment vertical="center"/>
      <protection hidden="1"/>
    </xf>
    <xf numFmtId="0" fontId="9" fillId="4" borderId="4" xfId="0" applyFont="1" applyFill="1" applyBorder="1" applyAlignment="1" applyProtection="1">
      <alignment vertical="center"/>
      <protection hidden="1"/>
    </xf>
    <xf numFmtId="0" fontId="12" fillId="4" borderId="0" xfId="0" applyFont="1" applyFill="1" applyBorder="1" applyProtection="1">
      <protection hidden="1"/>
    </xf>
    <xf numFmtId="0" fontId="12" fillId="4" borderId="5" xfId="0" applyFont="1" applyFill="1" applyBorder="1" applyAlignment="1" applyProtection="1">
      <protection hidden="1"/>
    </xf>
    <xf numFmtId="0" fontId="9" fillId="4" borderId="0" xfId="0" applyFont="1" applyFill="1" applyBorder="1" applyAlignment="1" applyProtection="1">
      <alignment horizontal="left"/>
      <protection hidden="1"/>
    </xf>
    <xf numFmtId="0" fontId="13" fillId="4" borderId="0" xfId="0" applyFont="1" applyFill="1" applyBorder="1" applyAlignment="1" applyProtection="1">
      <alignment horizontal="left" vertical="center" wrapText="1"/>
      <protection hidden="1"/>
    </xf>
    <xf numFmtId="0" fontId="9" fillId="4" borderId="0" xfId="0" applyFont="1" applyFill="1" applyProtection="1">
      <protection hidden="1"/>
    </xf>
    <xf numFmtId="49" fontId="9" fillId="4" borderId="0" xfId="0" applyNumberFormat="1" applyFont="1" applyFill="1" applyBorder="1" applyAlignment="1" applyProtection="1">
      <protection hidden="1"/>
    </xf>
    <xf numFmtId="0" fontId="12" fillId="4" borderId="0" xfId="0" applyFont="1" applyFill="1" applyBorder="1" applyAlignment="1" applyProtection="1">
      <alignment wrapText="1"/>
      <protection hidden="1"/>
    </xf>
    <xf numFmtId="0" fontId="12" fillId="4" borderId="0" xfId="0" applyFont="1" applyFill="1" applyBorder="1" applyAlignment="1" applyProtection="1">
      <alignment horizontal="left" wrapText="1"/>
      <protection hidden="1"/>
    </xf>
    <xf numFmtId="49" fontId="9" fillId="4" borderId="0" xfId="0" applyNumberFormat="1" applyFont="1" applyFill="1" applyBorder="1" applyAlignment="1" applyProtection="1">
      <alignment horizontal="left"/>
      <protection hidden="1"/>
    </xf>
    <xf numFmtId="0" fontId="26"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left"/>
      <protection hidden="1"/>
    </xf>
    <xf numFmtId="0" fontId="9" fillId="4" borderId="0" xfId="0" applyFont="1" applyFill="1" applyBorder="1" applyAlignment="1" applyProtection="1">
      <alignment vertical="center"/>
      <protection hidden="1"/>
    </xf>
    <xf numFmtId="0" fontId="11" fillId="4" borderId="0" xfId="0" applyFont="1" applyFill="1" applyBorder="1" applyAlignment="1" applyProtection="1">
      <alignment vertical="center"/>
      <protection hidden="1"/>
    </xf>
    <xf numFmtId="0" fontId="9" fillId="4" borderId="8" xfId="0" applyNumberFormat="1" applyFont="1" applyFill="1" applyBorder="1" applyAlignment="1" applyProtection="1">
      <alignment horizontal="center"/>
      <protection hidden="1"/>
    </xf>
    <xf numFmtId="0" fontId="9" fillId="4" borderId="9" xfId="0" applyNumberFormat="1" applyFont="1" applyFill="1" applyBorder="1" applyAlignment="1" applyProtection="1">
      <alignment horizontal="center"/>
      <protection hidden="1"/>
    </xf>
    <xf numFmtId="164" fontId="26" fillId="4" borderId="8" xfId="0" applyNumberFormat="1" applyFont="1" applyFill="1" applyBorder="1" applyAlignment="1" applyProtection="1">
      <alignment horizontal="center"/>
      <protection locked="0" hidden="1"/>
    </xf>
    <xf numFmtId="164" fontId="28" fillId="4" borderId="9" xfId="0" applyNumberFormat="1" applyFont="1" applyFill="1" applyBorder="1" applyAlignment="1" applyProtection="1">
      <alignment horizontal="center"/>
      <protection locked="0" hidden="1"/>
    </xf>
    <xf numFmtId="164" fontId="24" fillId="4" borderId="0" xfId="0" applyNumberFormat="1" applyFont="1" applyFill="1" applyAlignment="1" applyProtection="1">
      <alignment horizontal="right"/>
      <protection hidden="1"/>
    </xf>
    <xf numFmtId="0" fontId="24" fillId="0" borderId="0" xfId="0" applyFont="1" applyAlignment="1" applyProtection="1">
      <alignment horizontal="center"/>
      <protection hidden="1"/>
    </xf>
    <xf numFmtId="0" fontId="9" fillId="4" borderId="0" xfId="0" applyFont="1" applyFill="1" applyAlignment="1" applyProtection="1">
      <alignment horizontal="right"/>
      <protection hidden="1"/>
    </xf>
    <xf numFmtId="164" fontId="10" fillId="4" borderId="8" xfId="0" applyNumberFormat="1" applyFont="1" applyFill="1" applyBorder="1" applyAlignment="1" applyProtection="1">
      <alignment horizontal="center"/>
      <protection hidden="1"/>
    </xf>
    <xf numFmtId="0" fontId="11" fillId="4" borderId="0" xfId="0" applyFont="1" applyFill="1" applyBorder="1" applyAlignment="1" applyProtection="1">
      <alignment vertical="top"/>
      <protection hidden="1"/>
    </xf>
    <xf numFmtId="0" fontId="10" fillId="4" borderId="0" xfId="0" applyFont="1" applyFill="1" applyBorder="1" applyAlignment="1" applyProtection="1">
      <alignment horizontal="right"/>
      <protection hidden="1"/>
    </xf>
    <xf numFmtId="0" fontId="10" fillId="4" borderId="8" xfId="0" applyFont="1" applyFill="1" applyBorder="1" applyAlignment="1" applyProtection="1">
      <alignment horizontal="center"/>
      <protection locked="0" hidden="1"/>
    </xf>
    <xf numFmtId="49" fontId="34" fillId="0" borderId="17" xfId="0" applyNumberFormat="1" applyFont="1" applyFill="1" applyBorder="1" applyAlignment="1" applyProtection="1">
      <alignment horizontal="center" vertical="center" wrapText="1"/>
      <protection locked="0" hidden="1"/>
    </xf>
    <xf numFmtId="49" fontId="9" fillId="4" borderId="9" xfId="0" applyNumberFormat="1" applyFont="1" applyFill="1" applyBorder="1" applyAlignment="1" applyProtection="1">
      <alignment horizontal="center"/>
      <protection locked="0" hidden="1"/>
    </xf>
    <xf numFmtId="49" fontId="9" fillId="4" borderId="8" xfId="0" applyNumberFormat="1" applyFont="1" applyFill="1" applyBorder="1" applyAlignment="1" applyProtection="1">
      <alignment horizontal="left"/>
      <protection locked="0" hidden="1"/>
    </xf>
    <xf numFmtId="49" fontId="9" fillId="4" borderId="0" xfId="0" applyNumberFormat="1" applyFont="1" applyFill="1" applyBorder="1" applyAlignment="1" applyProtection="1">
      <alignment horizontal="left"/>
      <protection hidden="1"/>
    </xf>
    <xf numFmtId="0" fontId="13" fillId="4" borderId="0" xfId="0" applyFont="1" applyFill="1" applyBorder="1" applyAlignment="1" applyProtection="1">
      <alignment horizontal="center" vertical="top" wrapText="1"/>
      <protection hidden="1"/>
    </xf>
    <xf numFmtId="0" fontId="11" fillId="4" borderId="0" xfId="0" applyFont="1" applyFill="1" applyBorder="1" applyAlignment="1" applyProtection="1">
      <alignment horizontal="left" vertical="center" wrapText="1"/>
      <protection hidden="1"/>
    </xf>
    <xf numFmtId="49" fontId="9" fillId="4" borderId="9" xfId="0" applyNumberFormat="1" applyFont="1" applyFill="1" applyBorder="1" applyAlignment="1" applyProtection="1">
      <alignment horizontal="left"/>
      <protection locked="0" hidden="1"/>
    </xf>
    <xf numFmtId="0" fontId="9" fillId="4" borderId="0" xfId="0" applyNumberFormat="1" applyFont="1" applyFill="1" applyBorder="1" applyAlignment="1" applyProtection="1">
      <alignment horizontal="center" vertical="center" wrapText="1"/>
      <protection hidden="1"/>
    </xf>
    <xf numFmtId="0" fontId="26" fillId="4" borderId="8" xfId="0" applyFont="1" applyFill="1" applyBorder="1" applyAlignment="1" applyProtection="1">
      <alignment horizontal="center"/>
      <protection hidden="1"/>
    </xf>
    <xf numFmtId="0" fontId="9" fillId="4" borderId="8" xfId="0" applyFont="1" applyFill="1" applyBorder="1" applyAlignment="1" applyProtection="1">
      <alignment horizontal="left"/>
      <protection locked="0" hidden="1"/>
    </xf>
    <xf numFmtId="0" fontId="0" fillId="4" borderId="8" xfId="0" applyFill="1" applyBorder="1" applyAlignment="1" applyProtection="1">
      <alignment horizontal="left"/>
      <protection locked="0" hidden="1"/>
    </xf>
    <xf numFmtId="49" fontId="25" fillId="4" borderId="8" xfId="0" applyNumberFormat="1" applyFont="1" applyFill="1" applyBorder="1" applyAlignment="1" applyProtection="1">
      <alignment horizontal="left"/>
      <protection locked="0" hidden="1"/>
    </xf>
    <xf numFmtId="0" fontId="7" fillId="4" borderId="0" xfId="0" applyFont="1" applyFill="1" applyBorder="1" applyAlignment="1" applyProtection="1">
      <alignment horizontal="center" vertical="center" wrapText="1"/>
      <protection hidden="1"/>
    </xf>
    <xf numFmtId="0" fontId="29" fillId="2" borderId="15" xfId="0" applyFont="1" applyFill="1" applyBorder="1" applyAlignment="1" applyProtection="1">
      <alignment horizontal="center" vertical="center" textRotation="90"/>
      <protection hidden="1"/>
    </xf>
    <xf numFmtId="0" fontId="29" fillId="2" borderId="16" xfId="0" applyFont="1" applyFill="1" applyBorder="1" applyAlignment="1" applyProtection="1">
      <alignment horizontal="center" vertical="center" textRotation="90"/>
      <protection hidden="1"/>
    </xf>
    <xf numFmtId="0" fontId="30" fillId="2" borderId="15" xfId="0" applyFont="1" applyFill="1" applyBorder="1" applyAlignment="1" applyProtection="1">
      <alignment horizontal="center" vertical="center" textRotation="90" wrapText="1"/>
      <protection hidden="1"/>
    </xf>
    <xf numFmtId="0" fontId="30" fillId="2" borderId="16" xfId="0" applyFont="1" applyFill="1" applyBorder="1" applyAlignment="1" applyProtection="1">
      <alignment horizontal="center" vertical="center" textRotation="90" wrapText="1"/>
      <protection hidden="1"/>
    </xf>
    <xf numFmtId="0" fontId="17" fillId="3" borderId="1" xfId="0" applyFont="1" applyFill="1" applyBorder="1" applyAlignment="1" applyProtection="1">
      <alignment horizontal="center" vertical="center" wrapText="1"/>
      <protection hidden="1"/>
    </xf>
    <xf numFmtId="0" fontId="17" fillId="3" borderId="2" xfId="0" applyFont="1" applyFill="1" applyBorder="1" applyAlignment="1" applyProtection="1">
      <alignment horizontal="center" vertical="center" wrapText="1"/>
      <protection hidden="1"/>
    </xf>
    <xf numFmtId="0" fontId="17" fillId="3" borderId="3" xfId="0" applyFont="1" applyFill="1" applyBorder="1" applyAlignment="1" applyProtection="1">
      <alignment horizontal="center" vertical="center" wrapText="1"/>
      <protection hidden="1"/>
    </xf>
    <xf numFmtId="0" fontId="18" fillId="3" borderId="1" xfId="0" applyFont="1" applyFill="1" applyBorder="1" applyAlignment="1" applyProtection="1">
      <alignment horizontal="center" vertical="center" wrapText="1"/>
      <protection hidden="1"/>
    </xf>
    <xf numFmtId="0" fontId="18" fillId="3" borderId="2" xfId="0" applyFont="1" applyFill="1" applyBorder="1" applyAlignment="1" applyProtection="1">
      <alignment horizontal="center" vertical="center" wrapText="1"/>
      <protection hidden="1"/>
    </xf>
    <xf numFmtId="0" fontId="18" fillId="3" borderId="3" xfId="0" applyFont="1" applyFill="1" applyBorder="1" applyAlignment="1" applyProtection="1">
      <alignment horizontal="center" vertical="center" wrapText="1"/>
      <protection hidden="1"/>
    </xf>
    <xf numFmtId="0" fontId="31" fillId="2" borderId="15" xfId="0" applyFont="1" applyFill="1" applyBorder="1" applyAlignment="1" applyProtection="1">
      <alignment horizontal="center" vertical="center" textRotation="90"/>
      <protection hidden="1"/>
    </xf>
    <xf numFmtId="0" fontId="31" fillId="2" borderId="16" xfId="0" applyFont="1" applyFill="1" applyBorder="1" applyAlignment="1" applyProtection="1">
      <alignment horizontal="center" vertical="center" textRotation="90"/>
      <protection hidden="1"/>
    </xf>
    <xf numFmtId="0" fontId="30" fillId="2" borderId="15" xfId="0" applyFont="1" applyFill="1" applyBorder="1" applyAlignment="1" applyProtection="1">
      <alignment horizontal="center" vertical="center" textRotation="90"/>
      <protection hidden="1"/>
    </xf>
    <xf numFmtId="0" fontId="30" fillId="2" borderId="16" xfId="0" applyFont="1" applyFill="1" applyBorder="1" applyAlignment="1" applyProtection="1">
      <alignment horizontal="center" vertical="center" textRotation="90"/>
      <protection hidden="1"/>
    </xf>
    <xf numFmtId="0" fontId="30" fillId="2" borderId="1"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wrapText="1"/>
      <protection hidden="1"/>
    </xf>
    <xf numFmtId="0" fontId="30" fillId="2" borderId="15" xfId="0" applyFont="1" applyFill="1" applyBorder="1" applyAlignment="1" applyProtection="1">
      <alignment horizontal="center" vertical="center" wrapText="1"/>
      <protection hidden="1"/>
    </xf>
    <xf numFmtId="0" fontId="30" fillId="2" borderId="16" xfId="0" applyFont="1" applyFill="1" applyBorder="1" applyAlignment="1" applyProtection="1">
      <alignment horizontal="center" vertical="center" wrapText="1"/>
      <protection hidden="1"/>
    </xf>
    <xf numFmtId="0" fontId="16" fillId="4" borderId="13" xfId="0" applyFont="1" applyFill="1" applyBorder="1" applyAlignment="1" applyProtection="1">
      <alignment horizontal="center" vertical="center"/>
      <protection hidden="1"/>
    </xf>
    <xf numFmtId="0" fontId="16" fillId="4" borderId="5" xfId="0" applyFont="1" applyFill="1" applyBorder="1" applyAlignment="1" applyProtection="1">
      <alignment horizontal="center" vertical="center"/>
      <protection hidden="1"/>
    </xf>
    <xf numFmtId="0" fontId="16" fillId="4" borderId="6" xfId="0" applyFont="1" applyFill="1" applyBorder="1" applyAlignment="1" applyProtection="1">
      <alignment horizontal="center" vertical="center"/>
      <protection hidden="1"/>
    </xf>
    <xf numFmtId="0" fontId="16" fillId="4" borderId="4"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16" fillId="4" borderId="7" xfId="0" applyFont="1" applyFill="1" applyBorder="1" applyAlignment="1" applyProtection="1">
      <alignment horizontal="center" vertical="center"/>
      <protection hidden="1"/>
    </xf>
    <xf numFmtId="0" fontId="16" fillId="4" borderId="10" xfId="0" applyFont="1" applyFill="1" applyBorder="1" applyAlignment="1" applyProtection="1">
      <alignment horizontal="center" vertical="center"/>
      <protection hidden="1"/>
    </xf>
    <xf numFmtId="0" fontId="16" fillId="4" borderId="11" xfId="0" applyFont="1" applyFill="1" applyBorder="1" applyAlignment="1" applyProtection="1">
      <alignment horizontal="center" vertical="center"/>
      <protection hidden="1"/>
    </xf>
    <xf numFmtId="0" fontId="16" fillId="4" borderId="12" xfId="0" applyFont="1" applyFill="1" applyBorder="1" applyAlignment="1" applyProtection="1">
      <alignment horizontal="center" vertical="center"/>
      <protection hidden="1"/>
    </xf>
    <xf numFmtId="0" fontId="0" fillId="4" borderId="9" xfId="0" applyFill="1" applyBorder="1" applyAlignment="1" applyProtection="1">
      <alignment horizontal="left"/>
      <protection locked="0" hidden="1"/>
    </xf>
    <xf numFmtId="0" fontId="15" fillId="4" borderId="5" xfId="0" applyFont="1" applyFill="1" applyBorder="1" applyAlignment="1" applyProtection="1">
      <alignment horizontal="justify" vertical="center" wrapText="1"/>
      <protection hidden="1"/>
    </xf>
    <xf numFmtId="0" fontId="15" fillId="4" borderId="11" xfId="0" applyFont="1" applyFill="1" applyBorder="1" applyAlignment="1" applyProtection="1">
      <alignment horizontal="justify" vertical="center" wrapText="1"/>
      <protection hidden="1"/>
    </xf>
    <xf numFmtId="0" fontId="20" fillId="4" borderId="5" xfId="0" applyFont="1" applyFill="1" applyBorder="1" applyAlignment="1" applyProtection="1">
      <alignment horizontal="justify" vertical="center" wrapText="1"/>
      <protection hidden="1"/>
    </xf>
    <xf numFmtId="0" fontId="20" fillId="4" borderId="0" xfId="0" applyFont="1" applyFill="1" applyBorder="1" applyAlignment="1" applyProtection="1">
      <alignment horizontal="justify" vertical="center" wrapText="1"/>
      <protection hidden="1"/>
    </xf>
    <xf numFmtId="0" fontId="20" fillId="4" borderId="11" xfId="0" applyFont="1" applyFill="1" applyBorder="1" applyAlignment="1" applyProtection="1">
      <alignment horizontal="justify" vertical="center" wrapText="1"/>
      <protection hidden="1"/>
    </xf>
    <xf numFmtId="0" fontId="21" fillId="4" borderId="18" xfId="0" applyFont="1" applyFill="1" applyBorder="1" applyAlignment="1" applyProtection="1">
      <alignment horizontal="left" vertical="top" wrapText="1"/>
      <protection hidden="1"/>
    </xf>
    <xf numFmtId="0" fontId="21" fillId="4" borderId="19" xfId="0" applyFont="1" applyFill="1" applyBorder="1" applyAlignment="1" applyProtection="1">
      <alignment horizontal="left" vertical="top" wrapText="1"/>
      <protection hidden="1"/>
    </xf>
    <xf numFmtId="0" fontId="21" fillId="4" borderId="20" xfId="0" applyFont="1" applyFill="1" applyBorder="1" applyAlignment="1" applyProtection="1">
      <alignment horizontal="left" vertical="top" wrapText="1"/>
      <protection hidden="1"/>
    </xf>
    <xf numFmtId="0" fontId="21" fillId="4" borderId="21" xfId="0" applyFont="1" applyFill="1" applyBorder="1" applyAlignment="1" applyProtection="1">
      <alignment horizontal="left" vertical="top" wrapText="1"/>
      <protection hidden="1"/>
    </xf>
    <xf numFmtId="0" fontId="21" fillId="4" borderId="0" xfId="0" applyFont="1" applyFill="1" applyBorder="1" applyAlignment="1" applyProtection="1">
      <alignment horizontal="left" vertical="top" wrapText="1"/>
      <protection hidden="1"/>
    </xf>
    <xf numFmtId="0" fontId="21" fillId="4" borderId="22" xfId="0" applyFont="1" applyFill="1" applyBorder="1" applyAlignment="1" applyProtection="1">
      <alignment horizontal="left" vertical="top" wrapText="1"/>
      <protection hidden="1"/>
    </xf>
    <xf numFmtId="0" fontId="21" fillId="4" borderId="23" xfId="0" applyFont="1" applyFill="1" applyBorder="1" applyAlignment="1" applyProtection="1">
      <alignment horizontal="left" vertical="top" wrapText="1"/>
      <protection hidden="1"/>
    </xf>
    <xf numFmtId="0" fontId="21" fillId="4" borderId="24" xfId="0" applyFont="1" applyFill="1" applyBorder="1" applyAlignment="1" applyProtection="1">
      <alignment horizontal="left" vertical="top" wrapText="1"/>
      <protection hidden="1"/>
    </xf>
    <xf numFmtId="0" fontId="21" fillId="4" borderId="25" xfId="0" applyFont="1" applyFill="1" applyBorder="1" applyAlignment="1" applyProtection="1">
      <alignment horizontal="left" vertical="top" wrapText="1"/>
      <protection hidden="1"/>
    </xf>
    <xf numFmtId="0" fontId="22" fillId="4" borderId="0" xfId="0" applyFont="1" applyFill="1" applyBorder="1" applyAlignment="1" applyProtection="1">
      <alignment horizontal="center" vertical="center"/>
      <protection hidden="1"/>
    </xf>
  </cellXfs>
  <cellStyles count="1">
    <cellStyle name="Normal" xfId="0" builtinId="0"/>
  </cellStyles>
  <dxfs count="25">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1"/>
    </dxf>
    <dxf>
      <font>
        <b/>
        <i val="0"/>
        <strike val="0"/>
        <condense val="0"/>
        <extend val="0"/>
        <outline val="0"/>
        <shadow val="0"/>
        <u val="none"/>
        <vertAlign val="baseline"/>
        <sz val="10"/>
        <color theme="0"/>
        <name val="Calibri"/>
        <scheme val="minor"/>
      </font>
      <fill>
        <patternFill patternType="solid">
          <fgColor indexed="64"/>
          <bgColor rgb="FF1F7B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border>
      <protection locked="1" hidden="1"/>
    </dxf>
    <dxf>
      <border outline="0">
        <top style="medium">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protection locked="1" hidden="1"/>
    </dxf>
    <dxf>
      <border outline="0">
        <bottom style="medium">
          <color indexed="64"/>
        </bottom>
      </border>
    </dxf>
    <dxf>
      <font>
        <b/>
        <i val="0"/>
        <strike val="0"/>
        <condense val="0"/>
        <extend val="0"/>
        <outline val="0"/>
        <shadow val="0"/>
        <u val="none"/>
        <vertAlign val="baseline"/>
        <sz val="10"/>
        <color rgb="FFFFFFFF"/>
        <name val="Arial"/>
        <scheme val="none"/>
      </font>
      <fill>
        <patternFill patternType="solid">
          <fgColor indexed="64"/>
          <bgColor rgb="FF1F7B65"/>
        </patternFill>
      </fill>
      <alignment horizontal="center" vertical="center" textRotation="0" wrapText="0" indent="0" justifyLastLine="0" shrinkToFit="0" readingOrder="0"/>
      <border diagonalUp="0" diagonalDown="0">
        <left style="medium">
          <color indexed="64"/>
        </left>
        <right style="medium">
          <color indexed="64"/>
        </right>
        <top/>
        <bottom/>
      </border>
      <protection locked="1" hidden="1"/>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F7B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xdr:col>
      <xdr:colOff>47625</xdr:colOff>
      <xdr:row>31</xdr:row>
      <xdr:rowOff>4762</xdr:rowOff>
    </xdr:from>
    <xdr:to>
      <xdr:col>6</xdr:col>
      <xdr:colOff>1119169</xdr:colOff>
      <xdr:row>33</xdr:row>
      <xdr:rowOff>163762</xdr:rowOff>
    </xdr:to>
    <xdr:grpSp>
      <xdr:nvGrpSpPr>
        <xdr:cNvPr id="5" name="Agrupar 4">
          <a:extLst>
            <a:ext uri="{FF2B5EF4-FFF2-40B4-BE49-F238E27FC236}">
              <a16:creationId xmlns:a16="http://schemas.microsoft.com/office/drawing/2014/main" xmlns="" id="{00000000-0008-0000-0000-000005000000}"/>
            </a:ext>
          </a:extLst>
        </xdr:cNvPr>
        <xdr:cNvGrpSpPr/>
      </xdr:nvGrpSpPr>
      <xdr:grpSpPr>
        <a:xfrm>
          <a:off x="619125" y="6184106"/>
          <a:ext cx="5572107" cy="540000"/>
          <a:chOff x="1262063" y="6398418"/>
          <a:chExt cx="4131450" cy="540000"/>
        </a:xfrm>
      </xdr:grpSpPr>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Lst>
              </xdr:cNvPr>
              <xdr:cNvSpPr/>
            </xdr:nvSpPr>
            <xdr:spPr>
              <a:xfrm>
                <a:off x="1262063" y="6542418"/>
                <a:ext cx="252000" cy="252000"/>
              </a:xfrm>
              <a:prstGeom prst="rect">
                <a:avLst/>
              </a:prstGeom>
            </xdr:spPr>
          </xdr:sp>
        </mc:Choice>
        <mc:Fallback/>
      </mc:AlternateContent>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1433513" y="6398418"/>
            <a:ext cx="396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latin typeface="Arial" panose="020B0604020202020204" pitchFamily="34" charset="0"/>
                <a:cs typeface="Arial" panose="020B0604020202020204" pitchFamily="34" charset="0"/>
              </a:rPr>
              <a:t>Concordo em aceitar correções automáticas de parentesco do USDA-AGIL para os animais que não estão registrados em nosso rebanho.</a:t>
            </a:r>
          </a:p>
        </xdr:txBody>
      </xdr:sp>
    </xdr:grpSp>
    <xdr:clientData/>
  </xdr:twoCellAnchor>
  <xdr:twoCellAnchor>
    <xdr:from>
      <xdr:col>2</xdr:col>
      <xdr:colOff>47625</xdr:colOff>
      <xdr:row>22</xdr:row>
      <xdr:rowOff>64417</xdr:rowOff>
    </xdr:from>
    <xdr:to>
      <xdr:col>7</xdr:col>
      <xdr:colOff>47624</xdr:colOff>
      <xdr:row>24</xdr:row>
      <xdr:rowOff>123704</xdr:rowOff>
    </xdr:to>
    <xdr:grpSp>
      <xdr:nvGrpSpPr>
        <xdr:cNvPr id="4" name="Agrupar 3">
          <a:extLst>
            <a:ext uri="{FF2B5EF4-FFF2-40B4-BE49-F238E27FC236}">
              <a16:creationId xmlns:a16="http://schemas.microsoft.com/office/drawing/2014/main" xmlns="" id="{00000000-0008-0000-0000-000004000000}"/>
            </a:ext>
          </a:extLst>
        </xdr:cNvPr>
        <xdr:cNvGrpSpPr/>
      </xdr:nvGrpSpPr>
      <xdr:grpSpPr>
        <a:xfrm>
          <a:off x="619125" y="4529261"/>
          <a:ext cx="6619874" cy="440287"/>
          <a:chOff x="1262063" y="5958009"/>
          <a:chExt cx="4492663" cy="44028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a:xfrm>
                <a:off x="2157413" y="6049565"/>
                <a:ext cx="247650" cy="2571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a:xfrm>
                <a:off x="3043238" y="6049565"/>
                <a:ext cx="254793" cy="2571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027" name="Check Box 3" hidden="1">
                <a:extLst>
                  <a:ext uri="{63B3BB69-23CF-44E3-9099-C40C66FF867C}">
                    <a14:compatExt spid="_x0000_s1027"/>
                  </a:ext>
                </a:extLst>
              </xdr:cNvPr>
              <xdr:cNvSpPr/>
            </xdr:nvSpPr>
            <xdr:spPr>
              <a:xfrm>
                <a:off x="1262063" y="6049565"/>
                <a:ext cx="247650" cy="257175"/>
              </a:xfrm>
              <a:prstGeom prst="rect">
                <a:avLst/>
              </a:prstGeom>
            </xdr:spPr>
          </xdr:sp>
        </mc:Choice>
        <mc:Fallback/>
      </mc:AlternateContent>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1427694" y="6111721"/>
            <a:ext cx="540000" cy="132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latin typeface="Arial" panose="020B0604020202020204" pitchFamily="34" charset="0"/>
                <a:cs typeface="Arial" panose="020B0604020202020204" pitchFamily="34" charset="0"/>
              </a:rPr>
              <a:t>Excel</a:t>
            </a:r>
          </a:p>
        </xdr:txBody>
      </xdr:sp>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2325556" y="6111721"/>
            <a:ext cx="540000" cy="132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latin typeface="Arial" panose="020B0604020202020204" pitchFamily="34" charset="0"/>
                <a:cs typeface="Arial" panose="020B0604020202020204" pitchFamily="34" charset="0"/>
              </a:rPr>
              <a:t>PDF</a:t>
            </a:r>
          </a:p>
        </xdr:txBody>
      </xdr:sp>
      <xdr:sp macro="" textlink="">
        <xdr:nvSpPr>
          <xdr:cNvPr id="10" name="TextBox 9">
            <a:extLst>
              <a:ext uri="{FF2B5EF4-FFF2-40B4-BE49-F238E27FC236}">
                <a16:creationId xmlns:a16="http://schemas.microsoft.com/office/drawing/2014/main" xmlns="" id="{00000000-0008-0000-0000-00000A000000}"/>
              </a:ext>
            </a:extLst>
          </xdr:cNvPr>
          <xdr:cNvSpPr txBox="1"/>
        </xdr:nvSpPr>
        <xdr:spPr>
          <a:xfrm>
            <a:off x="3211513" y="5958009"/>
            <a:ext cx="2543213" cy="440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latin typeface="Arial" panose="020B0604020202020204" pitchFamily="34" charset="0"/>
                <a:cs typeface="Arial" panose="020B0604020202020204" pitchFamily="34" charset="0"/>
              </a:rPr>
              <a:t>Email </a:t>
            </a:r>
            <a:r>
              <a:rPr lang="en-US" sz="1000" b="0">
                <a:solidFill>
                  <a:srgbClr val="FF0000"/>
                </a:solidFill>
                <a:latin typeface="Arial" panose="020B0604020202020204" pitchFamily="34" charset="0"/>
                <a:cs typeface="Arial" panose="020B0604020202020204" pitchFamily="34" charset="0"/>
              </a:rPr>
              <a:t>(insira abaixo o nome e</a:t>
            </a:r>
            <a:r>
              <a:rPr lang="en-US" sz="1000" b="0" baseline="0">
                <a:solidFill>
                  <a:srgbClr val="FF0000"/>
                </a:solidFill>
                <a:latin typeface="Arial" panose="020B0604020202020204" pitchFamily="34" charset="0"/>
                <a:cs typeface="Arial" panose="020B0604020202020204" pitchFamily="34" charset="0"/>
              </a:rPr>
              <a:t> email do contato para recebimento dos resultados</a:t>
            </a:r>
            <a:r>
              <a:rPr lang="en-US" sz="1000" b="0">
                <a:solidFill>
                  <a:srgbClr val="FF0000"/>
                </a:solidFill>
                <a:latin typeface="Arial" panose="020B0604020202020204" pitchFamily="34" charset="0"/>
                <a:cs typeface="Arial" panose="020B0604020202020204" pitchFamily="34" charset="0"/>
              </a:rPr>
              <a:t>)</a:t>
            </a:r>
          </a:p>
        </xdr:txBody>
      </xdr:sp>
    </xdr:grpSp>
    <xdr:clientData/>
  </xdr:twoCellAnchor>
  <xdr:twoCellAnchor>
    <xdr:from>
      <xdr:col>2</xdr:col>
      <xdr:colOff>47625</xdr:colOff>
      <xdr:row>19</xdr:row>
      <xdr:rowOff>58344</xdr:rowOff>
    </xdr:from>
    <xdr:to>
      <xdr:col>6</xdr:col>
      <xdr:colOff>1285874</xdr:colOff>
      <xdr:row>20</xdr:row>
      <xdr:rowOff>115494</xdr:rowOff>
    </xdr:to>
    <xdr:grpSp>
      <xdr:nvGrpSpPr>
        <xdr:cNvPr id="2" name="Agrupar 1">
          <a:extLst>
            <a:ext uri="{FF2B5EF4-FFF2-40B4-BE49-F238E27FC236}">
              <a16:creationId xmlns:a16="http://schemas.microsoft.com/office/drawing/2014/main" xmlns="" id="{00000000-0008-0000-0000-000002000000}"/>
            </a:ext>
          </a:extLst>
        </xdr:cNvPr>
        <xdr:cNvGrpSpPr/>
      </xdr:nvGrpSpPr>
      <xdr:grpSpPr>
        <a:xfrm>
          <a:off x="619125" y="3951688"/>
          <a:ext cx="5738812" cy="247650"/>
          <a:chOff x="1262063" y="5297093"/>
          <a:chExt cx="3660732" cy="247650"/>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a:xfrm>
                <a:off x="1262063" y="5297093"/>
                <a:ext cx="247650" cy="247650"/>
              </a:xfrm>
              <a:prstGeom prst="rect">
                <a:avLst/>
              </a:prstGeom>
            </xdr:spPr>
          </xdr:sp>
        </mc:Choice>
        <mc:Fallback/>
      </mc:AlternateContent>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1424518" y="5337573"/>
            <a:ext cx="3498277" cy="16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latin typeface="Arial" panose="020B0604020202020204" pitchFamily="34" charset="0"/>
                <a:cs typeface="Arial" panose="020B0604020202020204" pitchFamily="34" charset="0"/>
              </a:rPr>
              <a:t>Igenity Dashboard</a:t>
            </a:r>
            <a:r>
              <a:rPr lang="en-US" sz="1000" b="0">
                <a:solidFill>
                  <a:srgbClr val="FF0000"/>
                </a:solidFill>
                <a:latin typeface="Arial" panose="020B0604020202020204" pitchFamily="34" charset="0"/>
                <a:cs typeface="Arial" panose="020B0604020202020204" pitchFamily="34" charset="0"/>
              </a:rPr>
              <a:t> (</a:t>
            </a:r>
            <a:r>
              <a:rPr lang="en-US" sz="1000" b="0" baseline="0">
                <a:solidFill>
                  <a:srgbClr val="FF0000"/>
                </a:solidFill>
                <a:latin typeface="Arial" panose="020B0604020202020204" pitchFamily="34" charset="0"/>
                <a:cs typeface="Arial" panose="020B0604020202020204" pitchFamily="34" charset="0"/>
              </a:rPr>
              <a:t>insira </a:t>
            </a:r>
            <a:r>
              <a:rPr lang="en-US" sz="1100" b="0" baseline="0">
                <a:solidFill>
                  <a:srgbClr val="FF0000"/>
                </a:solidFill>
                <a:effectLst/>
                <a:latin typeface="+mn-lt"/>
                <a:ea typeface="+mn-ea"/>
                <a:cs typeface="+mn-cs"/>
              </a:rPr>
              <a:t>abaixo </a:t>
            </a:r>
            <a:r>
              <a:rPr lang="en-US" sz="1000" b="0" baseline="0">
                <a:solidFill>
                  <a:srgbClr val="FF0000"/>
                </a:solidFill>
                <a:latin typeface="Arial" panose="020B0604020202020204" pitchFamily="34" charset="0"/>
                <a:cs typeface="Arial" panose="020B0604020202020204" pitchFamily="34" charset="0"/>
              </a:rPr>
              <a:t>um endereço de email para gerar o acesso à plataforma)</a:t>
            </a:r>
          </a:p>
        </xdr:txBody>
      </xdr:sp>
    </xdr:grpSp>
    <xdr:clientData/>
  </xdr:twoCellAnchor>
  <xdr:twoCellAnchor>
    <xdr:from>
      <xdr:col>8</xdr:col>
      <xdr:colOff>71439</xdr:colOff>
      <xdr:row>17</xdr:row>
      <xdr:rowOff>103599</xdr:rowOff>
    </xdr:from>
    <xdr:to>
      <xdr:col>8</xdr:col>
      <xdr:colOff>1535906</xdr:colOff>
      <xdr:row>18</xdr:row>
      <xdr:rowOff>74499</xdr:rowOff>
    </xdr:to>
    <xdr:grpSp>
      <xdr:nvGrpSpPr>
        <xdr:cNvPr id="17" name="Agrupar 16">
          <a:extLst>
            <a:ext uri="{FF2B5EF4-FFF2-40B4-BE49-F238E27FC236}">
              <a16:creationId xmlns:a16="http://schemas.microsoft.com/office/drawing/2014/main" xmlns="" id="{00000000-0008-0000-0000-000011000000}"/>
            </a:ext>
          </a:extLst>
        </xdr:cNvPr>
        <xdr:cNvGrpSpPr/>
      </xdr:nvGrpSpPr>
      <xdr:grpSpPr>
        <a:xfrm>
          <a:off x="8131970" y="3615943"/>
          <a:ext cx="997742" cy="161400"/>
          <a:chOff x="1262061" y="5141451"/>
          <a:chExt cx="821620" cy="266829"/>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a:xfrm>
                <a:off x="1262061" y="5151046"/>
                <a:ext cx="247650" cy="247648"/>
              </a:xfrm>
              <a:prstGeom prst="rect">
                <a:avLst/>
              </a:prstGeom>
            </xdr:spPr>
          </xdr:sp>
        </mc:Choice>
        <mc:Fallback/>
      </mc:AlternateContent>
      <xdr:sp macro="" textlink="">
        <xdr:nvSpPr>
          <xdr:cNvPr id="19" name="TextBox 11">
            <a:extLst>
              <a:ext uri="{FF2B5EF4-FFF2-40B4-BE49-F238E27FC236}">
                <a16:creationId xmlns:a16="http://schemas.microsoft.com/office/drawing/2014/main" xmlns="" id="{00000000-0008-0000-0000-000013000000}"/>
              </a:ext>
            </a:extLst>
          </xdr:cNvPr>
          <xdr:cNvSpPr txBox="1"/>
        </xdr:nvSpPr>
        <xdr:spPr>
          <a:xfrm>
            <a:off x="1424518" y="5141451"/>
            <a:ext cx="659163" cy="266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latin typeface="Arial" panose="020B0604020202020204" pitchFamily="34" charset="0"/>
                <a:cs typeface="Arial" panose="020B0604020202020204" pitchFamily="34" charset="0"/>
              </a:rPr>
              <a:t>Boleto Bancário</a:t>
            </a:r>
          </a:p>
        </xdr:txBody>
      </xdr:sp>
    </xdr:grpSp>
    <xdr:clientData/>
  </xdr:twoCellAnchor>
  <xdr:twoCellAnchor>
    <xdr:from>
      <xdr:col>2</xdr:col>
      <xdr:colOff>47624</xdr:colOff>
      <xdr:row>35</xdr:row>
      <xdr:rowOff>0</xdr:rowOff>
    </xdr:from>
    <xdr:to>
      <xdr:col>6</xdr:col>
      <xdr:colOff>1119168</xdr:colOff>
      <xdr:row>37</xdr:row>
      <xdr:rowOff>159000</xdr:rowOff>
    </xdr:to>
    <xdr:grpSp>
      <xdr:nvGrpSpPr>
        <xdr:cNvPr id="18" name="Agrupar 17">
          <a:extLst>
            <a:ext uri="{FF2B5EF4-FFF2-40B4-BE49-F238E27FC236}">
              <a16:creationId xmlns:a16="http://schemas.microsoft.com/office/drawing/2014/main" xmlns="" id="{00000000-0008-0000-0000-000012000000}"/>
            </a:ext>
          </a:extLst>
        </xdr:cNvPr>
        <xdr:cNvGrpSpPr/>
      </xdr:nvGrpSpPr>
      <xdr:grpSpPr>
        <a:xfrm>
          <a:off x="619124" y="6941344"/>
          <a:ext cx="5572107" cy="540000"/>
          <a:chOff x="1262063" y="6398418"/>
          <a:chExt cx="4131450" cy="540000"/>
        </a:xfrm>
      </xdr:grpSpPr>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Lst>
              </xdr:cNvPr>
              <xdr:cNvSpPr/>
            </xdr:nvSpPr>
            <xdr:spPr>
              <a:xfrm>
                <a:off x="1262063" y="6542418"/>
                <a:ext cx="252000" cy="252000"/>
              </a:xfrm>
              <a:prstGeom prst="rect">
                <a:avLst/>
              </a:prstGeom>
            </xdr:spPr>
          </xdr:sp>
        </mc:Choice>
        <mc:Fallback/>
      </mc:AlternateContent>
      <xdr:sp macro="" textlink="">
        <xdr:nvSpPr>
          <xdr:cNvPr id="20" name="TextBox 6">
            <a:extLst>
              <a:ext uri="{FF2B5EF4-FFF2-40B4-BE49-F238E27FC236}">
                <a16:creationId xmlns:a16="http://schemas.microsoft.com/office/drawing/2014/main" xmlns="" id="{00000000-0008-0000-0000-000014000000}"/>
              </a:ext>
            </a:extLst>
          </xdr:cNvPr>
          <xdr:cNvSpPr txBox="1"/>
        </xdr:nvSpPr>
        <xdr:spPr>
          <a:xfrm>
            <a:off x="1433513" y="6398418"/>
            <a:ext cx="396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latin typeface="Arial" panose="020B0604020202020204" pitchFamily="34" charset="0"/>
                <a:cs typeface="Arial" panose="020B0604020202020204" pitchFamily="34" charset="0"/>
              </a:rPr>
              <a:t>Concordo com a cessão dos resultados e genótipos para a referida Associação da Raça, com finalidade de desenvolvimentos futuros conforme deliberação da associação.</a:t>
            </a:r>
          </a:p>
        </xdr:txBody>
      </xdr:sp>
    </xdr:grpSp>
    <xdr:clientData/>
  </xdr:twoCellAnchor>
</xdr:wsDr>
</file>

<file path=xl/tables/table1.xml><?xml version="1.0" encoding="utf-8"?>
<table xmlns="http://schemas.openxmlformats.org/spreadsheetml/2006/main" id="2" name="amostras" displayName="amostras" ref="B54:Q154" totalsRowShown="0" headerRowDxfId="20" dataDxfId="18" headerRowBorderDxfId="19" tableBorderDxfId="17" totalsRowBorderDxfId="16">
  <autoFilter ref="B54:Q1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A" dataDxfId="15">
      <calculatedColumnFormula>B54+1</calculatedColumnFormula>
    </tableColumn>
    <tableColumn id="2" name="B" dataDxfId="14"/>
    <tableColumn id="3" name="C" dataDxfId="13"/>
    <tableColumn id="4" name="D" dataDxfId="12"/>
    <tableColumn id="5" name="E" dataDxfId="11"/>
    <tableColumn id="6" name="F" dataDxfId="10"/>
    <tableColumn id="7" name="G" dataDxfId="9"/>
    <tableColumn id="8" name="H" dataDxfId="8"/>
    <tableColumn id="9" name="I" dataDxfId="7"/>
    <tableColumn id="10" name="J" dataDxfId="6"/>
    <tableColumn id="11" name="K" dataDxfId="5"/>
    <tableColumn id="12" name="L" dataDxfId="4"/>
    <tableColumn id="13" name="M" dataDxfId="3"/>
    <tableColumn id="14" name="N" dataDxfId="2"/>
    <tableColumn id="15" name="O" dataDxfId="1"/>
    <tableColumn id="16" name="P" dataDxfId="0"/>
  </tableColumns>
  <tableStyleInfo name="TableStyleLight4" showFirstColumn="0" showLastColumn="0" showRowStripes="1" showColumnStripes="0"/>
</table>
</file>

<file path=xl/tables/table2.xml><?xml version="1.0" encoding="utf-8"?>
<table xmlns="http://schemas.openxmlformats.org/spreadsheetml/2006/main" id="3" name="parcelas" displayName="parcelas" ref="A1:A10" totalsRowShown="0">
  <autoFilter ref="A1:A10"/>
  <tableColumns count="1">
    <tableColumn id="1" name="Parcelas"/>
  </tableColumns>
  <tableStyleInfo name="TableStyleMedium2" showFirstColumn="0" showLastColumn="0" showRowStripes="1" showColumnStripes="0"/>
</table>
</file>

<file path=xl/tables/table3.xml><?xml version="1.0" encoding="utf-8"?>
<table xmlns="http://schemas.openxmlformats.org/spreadsheetml/2006/main" id="4" name="raca" displayName="raca" ref="C1:C4" totalsRowShown="0">
  <autoFilter ref="C1:C4"/>
  <tableColumns count="1">
    <tableColumn id="1" name="Raça"/>
  </tableColumns>
  <tableStyleInfo name="TableStyleMedium2" showFirstColumn="0" showLastColumn="0" showRowStripes="1" showColumnStripes="0"/>
</table>
</file>

<file path=xl/tables/table4.xml><?xml version="1.0" encoding="utf-8"?>
<table xmlns="http://schemas.openxmlformats.org/spreadsheetml/2006/main" id="5" name="sexo" displayName="sexo" ref="E1:E3" totalsRowShown="0">
  <autoFilter ref="E1:E3"/>
  <tableColumns count="1">
    <tableColumn id="1" name="Sexo"/>
  </tableColumns>
  <tableStyleInfo name="TableStyleMedium2" showFirstColumn="0" showLastColumn="0" showRowStripes="1" showColumnStripes="0"/>
</table>
</file>

<file path=xl/tables/table5.xml><?xml version="1.0" encoding="utf-8"?>
<table xmlns="http://schemas.openxmlformats.org/spreadsheetml/2006/main" id="6" name="nascimento" displayName="nascimento" ref="G1:G4" totalsRowShown="0">
  <autoFilter ref="G1:G4"/>
  <tableColumns count="1">
    <tableColumn id="1" name="Tipo de Nascimento"/>
  </tableColumns>
  <tableStyleInfo name="TableStyleMedium2" showFirstColumn="0" showLastColumn="0" showRowStripes="1" showColumnStripes="0"/>
</table>
</file>

<file path=xl/tables/table6.xml><?xml version="1.0" encoding="utf-8"?>
<table xmlns="http://schemas.openxmlformats.org/spreadsheetml/2006/main" id="7" name="teste" displayName="teste" ref="I1:I3" totalsRowShown="0">
  <autoFilter ref="I1:I3"/>
  <tableColumns count="1">
    <tableColumn id="1" name="Teste"/>
  </tableColumns>
  <tableStyleInfo name="TableStyleMedium2" showFirstColumn="0" showLastColumn="0" showRowStripes="1" showColumnStripes="0"/>
</table>
</file>

<file path=xl/tables/table7.xml><?xml version="1.0" encoding="utf-8"?>
<table xmlns="http://schemas.openxmlformats.org/spreadsheetml/2006/main" id="8" name="addon" displayName="addon" ref="K1:K2" totalsRowShown="0">
  <autoFilter ref="K1:K2"/>
  <tableColumns count="1">
    <tableColumn id="1" name="Add 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table" Target="../tables/table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pageSetUpPr fitToPage="1"/>
  </sheetPr>
  <dimension ref="A1:R156"/>
  <sheetViews>
    <sheetView tabSelected="1" topLeftCell="A8" zoomScale="80" zoomScaleNormal="80" workbookViewId="0">
      <selection activeCell="D8" sqref="D8:G8"/>
    </sheetView>
  </sheetViews>
  <sheetFormatPr defaultColWidth="0" defaultRowHeight="20.100000000000001" customHeight="1" zeroHeight="1" x14ac:dyDescent="0.25"/>
  <cols>
    <col min="1" max="1" width="3.7109375" style="8" customWidth="1"/>
    <col min="2" max="2" width="4.85546875" style="8" customWidth="1"/>
    <col min="3" max="4" width="20.7109375" style="8" customWidth="1"/>
    <col min="5" max="6" width="13" style="8" customWidth="1"/>
    <col min="7" max="7" width="31.7109375" style="8" customWidth="1"/>
    <col min="8" max="8" width="13" style="8" bestFit="1" customWidth="1"/>
    <col min="9" max="9" width="16" style="8" customWidth="1"/>
    <col min="10" max="11" width="27.7109375" style="8" customWidth="1"/>
    <col min="12" max="12" width="11.42578125" style="8" customWidth="1"/>
    <col min="13" max="17" width="5.28515625" style="8" customWidth="1"/>
    <col min="18" max="18" width="3.7109375" style="8" customWidth="1"/>
    <col min="19" max="16384" width="9.140625" style="44" hidden="1"/>
  </cols>
  <sheetData>
    <row r="1" spans="2:17" ht="36.75" thickBot="1" x14ac:dyDescent="0.3">
      <c r="B1" s="1" t="s">
        <v>0</v>
      </c>
      <c r="C1" s="2"/>
      <c r="D1" s="2"/>
      <c r="E1" s="2"/>
      <c r="F1" s="3"/>
      <c r="G1" s="4"/>
      <c r="H1" s="4"/>
      <c r="I1" s="4"/>
      <c r="J1" s="4"/>
      <c r="K1" s="4"/>
      <c r="L1" s="5"/>
      <c r="M1" s="4"/>
      <c r="N1" s="4"/>
      <c r="O1" s="4"/>
      <c r="P1" s="6"/>
      <c r="Q1" s="7"/>
    </row>
    <row r="2" spans="2:17" ht="15" customHeight="1" x14ac:dyDescent="0.25">
      <c r="B2" s="47"/>
      <c r="C2" s="48"/>
      <c r="D2" s="26"/>
      <c r="E2" s="26"/>
      <c r="F2" s="26"/>
      <c r="G2" s="26"/>
      <c r="H2" s="26"/>
      <c r="I2" s="26"/>
      <c r="J2" s="26"/>
      <c r="K2" s="49" t="s">
        <v>46</v>
      </c>
      <c r="M2" s="49"/>
      <c r="N2" s="49"/>
      <c r="O2" s="49"/>
      <c r="P2" s="49"/>
      <c r="Q2" s="45"/>
    </row>
    <row r="3" spans="2:17" ht="15" customHeight="1" x14ac:dyDescent="0.25">
      <c r="B3" s="47"/>
      <c r="C3" s="48"/>
      <c r="D3" s="26"/>
      <c r="E3" s="26"/>
      <c r="F3" s="26"/>
      <c r="G3" s="26"/>
      <c r="H3" s="26"/>
      <c r="I3" s="26"/>
      <c r="J3" s="26"/>
      <c r="K3" s="26"/>
      <c r="L3" s="50"/>
      <c r="M3" s="48"/>
      <c r="N3" s="26"/>
      <c r="O3" s="26"/>
      <c r="P3" s="26"/>
      <c r="Q3" s="28"/>
    </row>
    <row r="4" spans="2:17" ht="15" customHeight="1" x14ac:dyDescent="0.25">
      <c r="B4" s="47"/>
      <c r="C4" s="84" t="s">
        <v>76</v>
      </c>
      <c r="D4" s="84"/>
      <c r="E4" s="84"/>
      <c r="F4" s="84"/>
      <c r="G4" s="84"/>
      <c r="H4" s="84"/>
      <c r="I4" s="84"/>
      <c r="J4" s="84"/>
      <c r="K4" s="84"/>
      <c r="L4" s="84"/>
      <c r="M4" s="84"/>
      <c r="N4" s="84"/>
      <c r="O4" s="84"/>
      <c r="P4" s="84"/>
      <c r="Q4" s="46"/>
    </row>
    <row r="5" spans="2:17" ht="15" customHeight="1" x14ac:dyDescent="0.25">
      <c r="B5" s="47"/>
      <c r="C5" s="84"/>
      <c r="D5" s="84"/>
      <c r="E5" s="84"/>
      <c r="F5" s="84"/>
      <c r="G5" s="84"/>
      <c r="H5" s="84"/>
      <c r="I5" s="84"/>
      <c r="J5" s="84"/>
      <c r="K5" s="84"/>
      <c r="L5" s="84"/>
      <c r="M5" s="84"/>
      <c r="N5" s="84"/>
      <c r="O5" s="84"/>
      <c r="P5" s="84"/>
      <c r="Q5" s="46"/>
    </row>
    <row r="6" spans="2:17" ht="15" customHeight="1" x14ac:dyDescent="0.25">
      <c r="B6" s="47"/>
      <c r="C6" s="51"/>
      <c r="D6" s="51"/>
      <c r="E6" s="51"/>
      <c r="F6" s="51"/>
      <c r="G6" s="51"/>
      <c r="H6" s="51"/>
      <c r="I6" s="51"/>
      <c r="J6" s="51"/>
      <c r="K6" s="51"/>
      <c r="L6" s="51"/>
      <c r="M6" s="51"/>
      <c r="N6" s="51"/>
      <c r="O6" s="51"/>
      <c r="P6" s="51"/>
      <c r="Q6" s="46"/>
    </row>
    <row r="7" spans="2:17" ht="15" customHeight="1" x14ac:dyDescent="0.25">
      <c r="B7" s="47"/>
      <c r="C7" s="10" t="s">
        <v>1</v>
      </c>
      <c r="D7" s="10"/>
      <c r="E7" s="10"/>
      <c r="F7" s="10"/>
      <c r="G7" s="10"/>
      <c r="H7" s="10"/>
      <c r="I7" s="10" t="s">
        <v>75</v>
      </c>
      <c r="J7" s="26"/>
      <c r="K7" s="26"/>
      <c r="L7" s="26"/>
      <c r="M7" s="26"/>
      <c r="N7" s="26"/>
      <c r="O7" s="26"/>
      <c r="P7" s="26"/>
      <c r="Q7" s="28"/>
    </row>
    <row r="8" spans="2:17" ht="15" customHeight="1" x14ac:dyDescent="0.25">
      <c r="B8" s="47"/>
      <c r="C8" s="11" t="s">
        <v>2</v>
      </c>
      <c r="D8" s="74"/>
      <c r="E8" s="74"/>
      <c r="F8" s="74"/>
      <c r="G8" s="74"/>
      <c r="H8" s="26"/>
      <c r="I8" s="11" t="s">
        <v>38</v>
      </c>
      <c r="J8" s="74"/>
      <c r="K8" s="74"/>
      <c r="L8" s="74"/>
      <c r="M8" s="26"/>
      <c r="N8" s="26"/>
      <c r="O8" s="26"/>
      <c r="P8" s="26"/>
      <c r="Q8" s="28"/>
    </row>
    <row r="9" spans="2:17" ht="15" customHeight="1" x14ac:dyDescent="0.25">
      <c r="B9" s="47"/>
      <c r="C9" s="11" t="s">
        <v>17</v>
      </c>
      <c r="D9" s="74"/>
      <c r="E9" s="74"/>
      <c r="F9" s="74"/>
      <c r="G9" s="74"/>
      <c r="H9" s="26"/>
      <c r="I9" s="11" t="s">
        <v>39</v>
      </c>
      <c r="J9" s="74"/>
      <c r="K9" s="74"/>
      <c r="L9" s="74"/>
      <c r="M9" s="53"/>
      <c r="N9" s="26"/>
      <c r="O9" s="26"/>
      <c r="P9" s="26"/>
      <c r="Q9" s="28"/>
    </row>
    <row r="10" spans="2:17" ht="15" customHeight="1" x14ac:dyDescent="0.25">
      <c r="B10" s="47"/>
      <c r="C10" s="11" t="s">
        <v>33</v>
      </c>
      <c r="D10" s="73"/>
      <c r="E10" s="73"/>
      <c r="F10" s="73"/>
      <c r="G10" s="73"/>
      <c r="H10" s="26"/>
      <c r="I10" s="11" t="s">
        <v>40</v>
      </c>
      <c r="J10" s="74"/>
      <c r="K10" s="74"/>
      <c r="L10" s="74"/>
      <c r="M10" s="53"/>
      <c r="N10" s="26"/>
      <c r="O10" s="26"/>
      <c r="P10" s="26"/>
      <c r="Q10" s="28"/>
    </row>
    <row r="11" spans="2:17" ht="15" customHeight="1" x14ac:dyDescent="0.25">
      <c r="B11" s="47"/>
      <c r="C11" s="11" t="s">
        <v>73</v>
      </c>
      <c r="D11" s="73"/>
      <c r="E11" s="73"/>
      <c r="F11" s="73"/>
      <c r="G11" s="73"/>
      <c r="H11" s="26"/>
      <c r="I11" s="11" t="s">
        <v>3</v>
      </c>
      <c r="J11" s="83"/>
      <c r="K11" s="83"/>
      <c r="L11" s="83"/>
      <c r="M11" s="53"/>
      <c r="N11" s="26"/>
      <c r="O11" s="26"/>
      <c r="P11" s="26"/>
      <c r="Q11" s="28"/>
    </row>
    <row r="12" spans="2:17" ht="15" customHeight="1" x14ac:dyDescent="0.25">
      <c r="B12" s="47"/>
      <c r="C12" s="11" t="s">
        <v>5</v>
      </c>
      <c r="D12" s="73"/>
      <c r="E12" s="73"/>
      <c r="F12" s="73"/>
      <c r="G12" s="73"/>
      <c r="H12" s="26"/>
      <c r="I12" s="11" t="s">
        <v>34</v>
      </c>
      <c r="J12" s="83"/>
      <c r="K12" s="83"/>
      <c r="L12" s="83"/>
      <c r="M12" s="53"/>
      <c r="N12" s="26"/>
      <c r="O12" s="26"/>
      <c r="P12" s="26"/>
      <c r="Q12" s="28"/>
    </row>
    <row r="13" spans="2:17" ht="15" customHeight="1" x14ac:dyDescent="0.25">
      <c r="B13" s="24"/>
      <c r="C13" s="11" t="s">
        <v>74</v>
      </c>
      <c r="D13" s="74"/>
      <c r="E13" s="74"/>
      <c r="F13" s="74"/>
      <c r="G13" s="74"/>
      <c r="H13" s="26"/>
      <c r="I13" s="11" t="s">
        <v>35</v>
      </c>
      <c r="J13" s="81"/>
      <c r="K13" s="81"/>
      <c r="L13" s="81"/>
      <c r="M13" s="26"/>
      <c r="N13" s="26"/>
      <c r="O13" s="26"/>
      <c r="P13" s="26"/>
      <c r="Q13" s="28"/>
    </row>
    <row r="14" spans="2:17" ht="15" customHeight="1" x14ac:dyDescent="0.25">
      <c r="B14" s="24"/>
      <c r="C14" s="52"/>
      <c r="D14" s="52"/>
      <c r="E14" s="52"/>
      <c r="F14" s="52"/>
      <c r="G14" s="52"/>
      <c r="H14" s="26"/>
      <c r="I14" s="11" t="s">
        <v>36</v>
      </c>
      <c r="J14" s="82"/>
      <c r="K14" s="82"/>
      <c r="L14" s="82"/>
      <c r="M14" s="26"/>
      <c r="N14" s="54"/>
      <c r="O14" s="55"/>
      <c r="P14" s="26"/>
      <c r="Q14" s="28"/>
    </row>
    <row r="15" spans="2:17" ht="15" customHeight="1" x14ac:dyDescent="0.25">
      <c r="B15" s="24"/>
      <c r="C15" s="10" t="s">
        <v>32</v>
      </c>
      <c r="D15" s="26"/>
      <c r="E15" s="26"/>
      <c r="F15" s="26"/>
      <c r="G15" s="26"/>
      <c r="H15" s="26"/>
      <c r="I15" s="11" t="s">
        <v>37</v>
      </c>
      <c r="J15" s="81"/>
      <c r="K15" s="81"/>
      <c r="L15" s="81"/>
      <c r="M15" s="26"/>
      <c r="N15" s="54"/>
      <c r="O15" s="55"/>
      <c r="P15" s="26"/>
      <c r="Q15" s="28"/>
    </row>
    <row r="16" spans="2:17" ht="15" customHeight="1" x14ac:dyDescent="0.25">
      <c r="B16" s="24"/>
      <c r="C16" s="11" t="s">
        <v>6</v>
      </c>
      <c r="D16" s="74"/>
      <c r="E16" s="74"/>
      <c r="F16" s="74"/>
      <c r="G16" s="74"/>
      <c r="H16" s="26"/>
      <c r="I16" s="26"/>
      <c r="J16" s="56"/>
      <c r="K16" s="56"/>
      <c r="L16" s="56"/>
      <c r="M16" s="53"/>
      <c r="N16" s="26"/>
      <c r="O16" s="26"/>
      <c r="P16" s="26"/>
      <c r="Q16" s="28"/>
    </row>
    <row r="17" spans="2:17" ht="15" customHeight="1" x14ac:dyDescent="0.25">
      <c r="B17" s="24"/>
      <c r="C17" s="11" t="s">
        <v>7</v>
      </c>
      <c r="D17" s="78"/>
      <c r="E17" s="78"/>
      <c r="F17" s="78"/>
      <c r="G17" s="78"/>
      <c r="H17" s="26"/>
      <c r="I17" s="10" t="s">
        <v>94</v>
      </c>
      <c r="J17" s="26"/>
      <c r="K17" s="26"/>
      <c r="L17" s="26"/>
      <c r="M17" s="53"/>
      <c r="N17" s="26"/>
      <c r="O17" s="26"/>
      <c r="P17" s="26"/>
      <c r="Q17" s="28"/>
    </row>
    <row r="18" spans="2:17" ht="15" customHeight="1" x14ac:dyDescent="0.25">
      <c r="B18" s="24"/>
      <c r="C18" s="26"/>
      <c r="D18" s="75"/>
      <c r="E18" s="75"/>
      <c r="F18" s="75"/>
      <c r="G18" s="75"/>
      <c r="H18" s="26"/>
      <c r="I18" s="26"/>
      <c r="J18" s="26"/>
      <c r="K18" s="26"/>
      <c r="L18" s="26"/>
      <c r="M18" s="53"/>
      <c r="N18" s="26"/>
      <c r="O18" s="26"/>
      <c r="P18" s="26"/>
      <c r="Q18" s="28"/>
    </row>
    <row r="19" spans="2:17" ht="15" customHeight="1" x14ac:dyDescent="0.25">
      <c r="B19" s="24"/>
      <c r="C19" s="69" t="s">
        <v>47</v>
      </c>
      <c r="D19" s="69"/>
      <c r="E19" s="69"/>
      <c r="F19" s="69"/>
      <c r="G19" s="69"/>
      <c r="H19" s="26"/>
      <c r="I19" s="26"/>
      <c r="J19" s="26"/>
      <c r="K19" s="26"/>
      <c r="L19" s="26"/>
      <c r="M19" s="26"/>
      <c r="N19" s="26"/>
      <c r="O19" s="26"/>
      <c r="P19" s="26"/>
      <c r="Q19" s="28"/>
    </row>
    <row r="20" spans="2:17" ht="15" customHeight="1" x14ac:dyDescent="0.25">
      <c r="B20" s="24"/>
      <c r="H20" s="26"/>
      <c r="I20" s="57" t="s">
        <v>49</v>
      </c>
      <c r="J20" s="63">
        <v>0</v>
      </c>
      <c r="K20" s="65" t="s">
        <v>56</v>
      </c>
      <c r="L20" s="66">
        <f>_xlfn.IFS(J22&lt;3000,1,AND(J22&gt;=3000, J22&lt;4500),2, AND(J22&gt;=4500, J22&lt;6000), 3, AND(J22&gt;=6000, J22&lt;7500), 4, AND(J22&gt;=7500, J22&lt;9000), 5, AND(J22&gt;=9000, J22&lt;10500), 6, AND(J22&gt;=10500, J22&lt;12000), 7, J22&gt;=12000, 8)</f>
        <v>1</v>
      </c>
      <c r="M20" s="26"/>
      <c r="N20" s="26"/>
      <c r="O20" s="26"/>
      <c r="P20" s="26"/>
      <c r="Q20" s="28"/>
    </row>
    <row r="21" spans="2:17" ht="15" customHeight="1" x14ac:dyDescent="0.25">
      <c r="B21" s="24"/>
      <c r="H21" s="26"/>
      <c r="I21" s="57" t="s">
        <v>50</v>
      </c>
      <c r="J21" s="64">
        <v>0</v>
      </c>
      <c r="K21" s="67" t="s">
        <v>54</v>
      </c>
      <c r="L21" s="71" t="s">
        <v>81</v>
      </c>
      <c r="M21" s="26"/>
      <c r="N21" s="26"/>
      <c r="O21" s="26"/>
      <c r="P21" s="26"/>
      <c r="Q21" s="28"/>
    </row>
    <row r="22" spans="2:17" ht="15" customHeight="1" x14ac:dyDescent="0.25">
      <c r="B22" s="24"/>
      <c r="C22" s="11" t="s">
        <v>5</v>
      </c>
      <c r="D22" s="81"/>
      <c r="E22" s="81"/>
      <c r="F22" s="81"/>
      <c r="G22" s="81"/>
      <c r="H22" s="26"/>
      <c r="I22" s="70" t="s">
        <v>53</v>
      </c>
      <c r="J22" s="68">
        <f>(J27*J20) + (J28*J21)</f>
        <v>0</v>
      </c>
      <c r="M22" s="26"/>
      <c r="N22" s="26"/>
      <c r="O22" s="26"/>
      <c r="P22" s="26"/>
      <c r="Q22" s="28"/>
    </row>
    <row r="23" spans="2:17" ht="15" customHeight="1" x14ac:dyDescent="0.25">
      <c r="B23" s="24"/>
      <c r="H23" s="26"/>
      <c r="I23" s="57" t="s">
        <v>4</v>
      </c>
      <c r="J23" s="80" t="str">
        <f>IFERROR(_xlfn.IFS(L21&lt;=L20,_xlfn.IFS(MOD(J22,L21)=0, _xlfn.CONCAT(L21," parcelas de R$",ROUND(J22/L21,2),",00"), MOD(J22,L21)&gt;0, _xlfn.CONCAT(L21," parcelas de R$",ROUND(J22/L21,2))),L21&gt;L20,"O Nº de parcelas informado deve ser menor ou igual ao Nº máx. de parcelas",L21="_Selecione_","O Nº de parcelas informado deve ser menor ou igual ao Nº máx. de parcelas"), "O Nº de parcelas informado deve ser menor ou igual ao Nº máx. de parcelas")</f>
        <v>O Nº de parcelas informado deve ser menor ou igual ao Nº máx. de parcelas</v>
      </c>
      <c r="K23" s="80"/>
      <c r="L23" s="80"/>
      <c r="M23" s="80"/>
      <c r="N23" s="80"/>
      <c r="O23" s="80"/>
      <c r="P23" s="80"/>
      <c r="Q23" s="28"/>
    </row>
    <row r="24" spans="2:17" ht="15" customHeight="1" x14ac:dyDescent="0.25">
      <c r="B24" s="24"/>
      <c r="H24" s="26"/>
      <c r="I24" s="26"/>
      <c r="J24" s="58" t="s">
        <v>45</v>
      </c>
      <c r="K24" s="58"/>
      <c r="L24" s="58"/>
      <c r="M24" s="26"/>
      <c r="N24" s="26"/>
      <c r="O24" s="26"/>
      <c r="P24" s="26"/>
      <c r="Q24" s="28"/>
    </row>
    <row r="25" spans="2:17" ht="15" customHeight="1" x14ac:dyDescent="0.25">
      <c r="B25" s="24"/>
      <c r="H25" s="26"/>
      <c r="J25" s="59"/>
      <c r="K25" s="59"/>
      <c r="L25" s="59"/>
      <c r="M25" s="59"/>
      <c r="N25" s="26"/>
      <c r="O25" s="26"/>
      <c r="P25" s="26"/>
      <c r="Q25" s="28"/>
    </row>
    <row r="26" spans="2:17" ht="15" customHeight="1" x14ac:dyDescent="0.25">
      <c r="B26" s="24"/>
      <c r="C26" s="67" t="s">
        <v>41</v>
      </c>
      <c r="D26" s="82"/>
      <c r="E26" s="82"/>
      <c r="F26" s="82"/>
      <c r="G26" s="82"/>
      <c r="H26" s="26"/>
      <c r="I26" s="60" t="s">
        <v>51</v>
      </c>
      <c r="J26" s="59"/>
      <c r="K26" s="59"/>
      <c r="L26" s="59"/>
      <c r="M26" s="59"/>
      <c r="N26" s="26"/>
      <c r="O26" s="26"/>
      <c r="P26" s="26"/>
      <c r="Q26" s="28"/>
    </row>
    <row r="27" spans="2:17" ht="15" customHeight="1" x14ac:dyDescent="0.25">
      <c r="B27" s="24"/>
      <c r="C27" s="67" t="s">
        <v>5</v>
      </c>
      <c r="D27" s="112"/>
      <c r="E27" s="112"/>
      <c r="F27" s="112"/>
      <c r="G27" s="112"/>
      <c r="H27" s="26"/>
      <c r="I27" s="11" t="s">
        <v>42</v>
      </c>
      <c r="J27" s="61">
        <f>COUNTIFS(amostras[K],"E")</f>
        <v>0</v>
      </c>
      <c r="K27" s="79" t="str">
        <f>_xlfn.IFS(SUM(J27,J28)=J29,"Cadastre os animais na planilha abaixo lembrando de preencher todos os campos necessários",SUM(J27,J28)&lt;J29,"OCORREU UM PROBLEMA! É obrigatória a especificação da Opção de Teste (coluna K) na tabela de Informações das Amostras especificada abaixo",SUM(J27,J28)&gt;J29,"OCORREU UM PROBLEMA! Certifique-se de preencher adequadamente o campo de Identificação do Animal (coluna C)")</f>
        <v>Cadastre os animais na planilha abaixo lembrando de preencher todos os campos necessários</v>
      </c>
      <c r="L27" s="79"/>
      <c r="M27" s="79"/>
      <c r="N27" s="79"/>
      <c r="O27" s="79"/>
      <c r="P27" s="79"/>
      <c r="Q27" s="28"/>
    </row>
    <row r="28" spans="2:17" ht="15" customHeight="1" x14ac:dyDescent="0.25">
      <c r="B28" s="24"/>
      <c r="C28" s="67" t="s">
        <v>41</v>
      </c>
      <c r="D28" s="112"/>
      <c r="E28" s="112"/>
      <c r="F28" s="112"/>
      <c r="G28" s="112"/>
      <c r="H28" s="26"/>
      <c r="I28" s="11" t="s">
        <v>43</v>
      </c>
      <c r="J28" s="62">
        <f>COUNTIFS(amostras[K],"P")</f>
        <v>0</v>
      </c>
      <c r="K28" s="79"/>
      <c r="L28" s="79"/>
      <c r="M28" s="79"/>
      <c r="N28" s="79"/>
      <c r="O28" s="79"/>
      <c r="P28" s="79"/>
      <c r="Q28" s="28"/>
    </row>
    <row r="29" spans="2:17" ht="15" customHeight="1" x14ac:dyDescent="0.25">
      <c r="B29" s="24"/>
      <c r="C29" s="67" t="s">
        <v>5</v>
      </c>
      <c r="D29" s="112"/>
      <c r="E29" s="112"/>
      <c r="F29" s="112"/>
      <c r="G29" s="112"/>
      <c r="H29" s="26"/>
      <c r="I29" s="11" t="s">
        <v>52</v>
      </c>
      <c r="J29" s="62">
        <f>COUNTA(amostras[C])</f>
        <v>0</v>
      </c>
      <c r="K29" s="79"/>
      <c r="L29" s="79"/>
      <c r="M29" s="79"/>
      <c r="N29" s="79"/>
      <c r="O29" s="79"/>
      <c r="P29" s="79"/>
      <c r="Q29" s="28"/>
    </row>
    <row r="30" spans="2:17" ht="15" customHeight="1" x14ac:dyDescent="0.25">
      <c r="B30" s="24"/>
      <c r="C30" s="26"/>
      <c r="D30" s="26"/>
      <c r="E30" s="26"/>
      <c r="F30" s="26"/>
      <c r="G30" s="26"/>
      <c r="H30" s="26"/>
      <c r="I30" s="26"/>
      <c r="J30" s="42"/>
      <c r="K30" s="43"/>
      <c r="L30" s="26"/>
      <c r="M30" s="26"/>
      <c r="N30" s="26"/>
      <c r="O30" s="26"/>
      <c r="P30" s="26"/>
      <c r="Q30" s="28"/>
    </row>
    <row r="31" spans="2:17" ht="15" customHeight="1" x14ac:dyDescent="0.25">
      <c r="B31" s="24"/>
      <c r="C31" s="25" t="s">
        <v>44</v>
      </c>
      <c r="D31" s="26"/>
      <c r="E31" s="26"/>
      <c r="F31" s="26"/>
      <c r="G31" s="26"/>
      <c r="H31" s="26"/>
      <c r="I31" s="77" t="s">
        <v>48</v>
      </c>
      <c r="J31" s="77"/>
      <c r="K31" s="77"/>
      <c r="L31" s="77"/>
      <c r="M31" s="27"/>
      <c r="N31" s="27"/>
      <c r="O31" s="27"/>
      <c r="P31" s="26"/>
      <c r="Q31" s="28"/>
    </row>
    <row r="32" spans="2:17" ht="15" customHeight="1" x14ac:dyDescent="0.25">
      <c r="B32" s="24"/>
      <c r="C32" s="29"/>
      <c r="D32" s="30"/>
      <c r="E32" s="30"/>
      <c r="F32" s="30"/>
      <c r="G32" s="30"/>
      <c r="H32" s="26"/>
      <c r="I32" s="77"/>
      <c r="J32" s="77"/>
      <c r="K32" s="77"/>
      <c r="L32" s="77"/>
      <c r="M32" s="27"/>
      <c r="N32" s="27"/>
      <c r="O32" s="27"/>
      <c r="P32" s="26"/>
      <c r="Q32" s="28"/>
    </row>
    <row r="33" spans="2:17" ht="15" customHeight="1" x14ac:dyDescent="0.25">
      <c r="B33" s="24"/>
      <c r="C33" s="26"/>
      <c r="D33" s="30"/>
      <c r="E33" s="30"/>
      <c r="F33" s="30"/>
      <c r="G33" s="30"/>
      <c r="H33" s="27"/>
      <c r="I33" s="76" t="s">
        <v>31</v>
      </c>
      <c r="J33" s="76"/>
      <c r="K33" s="76"/>
      <c r="L33" s="76"/>
      <c r="M33" s="31"/>
      <c r="N33" s="30"/>
      <c r="O33" s="30"/>
      <c r="P33" s="26"/>
      <c r="Q33" s="28"/>
    </row>
    <row r="34" spans="2:17" ht="15" customHeight="1" x14ac:dyDescent="0.25">
      <c r="B34" s="24"/>
      <c r="C34" s="32"/>
      <c r="D34" s="32"/>
      <c r="E34" s="32"/>
      <c r="F34" s="32"/>
      <c r="G34" s="32"/>
      <c r="H34" s="27"/>
      <c r="I34" s="76"/>
      <c r="J34" s="76"/>
      <c r="K34" s="76"/>
      <c r="L34" s="76"/>
      <c r="M34" s="31"/>
      <c r="N34" s="26"/>
      <c r="O34" s="26"/>
      <c r="P34" s="26"/>
      <c r="Q34" s="28"/>
    </row>
    <row r="35" spans="2:17" ht="15" customHeight="1" x14ac:dyDescent="0.25">
      <c r="B35" s="24"/>
      <c r="C35" s="25" t="s">
        <v>93</v>
      </c>
      <c r="D35" s="32"/>
      <c r="E35" s="32"/>
      <c r="F35" s="32"/>
      <c r="G35" s="32"/>
      <c r="H35" s="27"/>
      <c r="I35" s="76"/>
      <c r="J35" s="76"/>
      <c r="K35" s="76"/>
      <c r="L35" s="76"/>
      <c r="M35" s="31"/>
      <c r="N35" s="26"/>
      <c r="O35" s="26"/>
      <c r="P35" s="26"/>
      <c r="Q35" s="28"/>
    </row>
    <row r="36" spans="2:17" ht="15" customHeight="1" x14ac:dyDescent="0.25">
      <c r="B36" s="24"/>
      <c r="C36" s="9"/>
      <c r="D36" s="32"/>
      <c r="E36" s="32"/>
      <c r="F36" s="32"/>
      <c r="G36" s="32"/>
      <c r="H36" s="27"/>
      <c r="I36" s="76"/>
      <c r="J36" s="76"/>
      <c r="K36" s="76"/>
      <c r="L36" s="76"/>
      <c r="M36" s="31"/>
      <c r="N36" s="26"/>
      <c r="O36" s="26"/>
      <c r="P36" s="26"/>
      <c r="Q36" s="28"/>
    </row>
    <row r="37" spans="2:17" ht="15" customHeight="1" x14ac:dyDescent="0.25">
      <c r="B37" s="24"/>
      <c r="C37" s="9"/>
      <c r="D37" s="32"/>
      <c r="E37" s="32"/>
      <c r="F37" s="32"/>
      <c r="G37" s="32"/>
      <c r="H37" s="27"/>
      <c r="I37" s="76"/>
      <c r="J37" s="76"/>
      <c r="K37" s="76"/>
      <c r="L37" s="76"/>
      <c r="M37" s="31"/>
      <c r="N37" s="26"/>
      <c r="O37" s="26"/>
      <c r="P37" s="26"/>
      <c r="Q37" s="28"/>
    </row>
    <row r="38" spans="2:17" ht="15" customHeight="1" x14ac:dyDescent="0.25">
      <c r="B38" s="24"/>
      <c r="H38" s="27"/>
      <c r="I38" s="76"/>
      <c r="J38" s="76"/>
      <c r="K38" s="76"/>
      <c r="L38" s="76"/>
      <c r="M38" s="31"/>
      <c r="N38" s="26"/>
      <c r="O38" s="26"/>
      <c r="P38" s="26"/>
      <c r="Q38" s="28"/>
    </row>
    <row r="39" spans="2:17" ht="15" customHeight="1" x14ac:dyDescent="0.25">
      <c r="B39" s="24"/>
      <c r="C39" s="9" t="s">
        <v>30</v>
      </c>
      <c r="H39" s="27"/>
      <c r="I39" s="76"/>
      <c r="J39" s="76"/>
      <c r="K39" s="76"/>
      <c r="L39" s="76"/>
      <c r="M39" s="31"/>
      <c r="N39" s="26"/>
      <c r="O39" s="26"/>
      <c r="P39" s="26"/>
      <c r="Q39" s="28"/>
    </row>
    <row r="40" spans="2:17" ht="15" customHeight="1" thickBot="1" x14ac:dyDescent="0.3">
      <c r="B40" s="24"/>
      <c r="D40" s="32"/>
      <c r="E40" s="32"/>
      <c r="F40" s="32"/>
      <c r="G40" s="32"/>
      <c r="H40" s="27"/>
      <c r="I40" s="76"/>
      <c r="J40" s="76"/>
      <c r="K40" s="76"/>
      <c r="L40" s="76"/>
      <c r="M40" s="31"/>
      <c r="N40" s="26"/>
      <c r="O40" s="26"/>
      <c r="P40" s="26"/>
      <c r="Q40" s="28"/>
    </row>
    <row r="41" spans="2:17" ht="40.5" customHeight="1" x14ac:dyDescent="0.25">
      <c r="B41" s="33"/>
      <c r="C41" s="113" t="s">
        <v>18</v>
      </c>
      <c r="D41" s="113"/>
      <c r="E41" s="113"/>
      <c r="F41" s="113"/>
      <c r="G41" s="113"/>
      <c r="H41" s="113"/>
      <c r="I41" s="113"/>
      <c r="J41" s="113"/>
      <c r="K41" s="113"/>
      <c r="L41" s="113"/>
      <c r="M41" s="113"/>
      <c r="N41" s="113"/>
      <c r="O41" s="113"/>
      <c r="P41" s="113"/>
      <c r="Q41" s="34"/>
    </row>
    <row r="42" spans="2:17" ht="40.5" customHeight="1" thickBot="1" x14ac:dyDescent="0.3">
      <c r="B42" s="35"/>
      <c r="C42" s="114"/>
      <c r="D42" s="114"/>
      <c r="E42" s="114"/>
      <c r="F42" s="114"/>
      <c r="G42" s="114"/>
      <c r="H42" s="114"/>
      <c r="I42" s="114"/>
      <c r="J42" s="114"/>
      <c r="K42" s="114"/>
      <c r="L42" s="114"/>
      <c r="M42" s="114"/>
      <c r="N42" s="114"/>
      <c r="O42" s="114"/>
      <c r="P42" s="114"/>
      <c r="Q42" s="36"/>
    </row>
    <row r="43" spans="2:17" ht="36" customHeight="1" x14ac:dyDescent="0.25">
      <c r="B43" s="33"/>
      <c r="C43" s="115" t="s">
        <v>19</v>
      </c>
      <c r="D43" s="115"/>
      <c r="E43" s="115"/>
      <c r="F43" s="115"/>
      <c r="G43" s="115"/>
      <c r="H43" s="115"/>
      <c r="I43" s="115"/>
      <c r="J43" s="115"/>
      <c r="K43" s="115"/>
      <c r="L43" s="115"/>
      <c r="M43" s="115"/>
      <c r="N43" s="115"/>
      <c r="O43" s="115"/>
      <c r="P43" s="115"/>
      <c r="Q43" s="37"/>
    </row>
    <row r="44" spans="2:17" ht="15" x14ac:dyDescent="0.25">
      <c r="B44" s="38"/>
      <c r="C44" s="116"/>
      <c r="D44" s="116"/>
      <c r="E44" s="116"/>
      <c r="F44" s="116"/>
      <c r="G44" s="116"/>
      <c r="H44" s="116"/>
      <c r="I44" s="116"/>
      <c r="J44" s="116"/>
      <c r="K44" s="116"/>
      <c r="L44" s="116"/>
      <c r="M44" s="116"/>
      <c r="N44" s="116"/>
      <c r="O44" s="116"/>
      <c r="P44" s="116"/>
      <c r="Q44" s="39"/>
    </row>
    <row r="45" spans="2:17" ht="15" x14ac:dyDescent="0.25">
      <c r="B45" s="38"/>
      <c r="C45" s="116"/>
      <c r="D45" s="116"/>
      <c r="E45" s="116"/>
      <c r="F45" s="116"/>
      <c r="G45" s="116"/>
      <c r="H45" s="116"/>
      <c r="I45" s="116"/>
      <c r="J45" s="116"/>
      <c r="K45" s="116"/>
      <c r="L45" s="116"/>
      <c r="M45" s="116"/>
      <c r="N45" s="116"/>
      <c r="O45" s="116"/>
      <c r="P45" s="116"/>
      <c r="Q45" s="39"/>
    </row>
    <row r="46" spans="2:17" ht="15" x14ac:dyDescent="0.25">
      <c r="B46" s="38"/>
      <c r="C46" s="116"/>
      <c r="D46" s="116"/>
      <c r="E46" s="116"/>
      <c r="F46" s="116"/>
      <c r="G46" s="116"/>
      <c r="H46" s="116"/>
      <c r="I46" s="116"/>
      <c r="J46" s="116"/>
      <c r="K46" s="116"/>
      <c r="L46" s="116"/>
      <c r="M46" s="116"/>
      <c r="N46" s="116"/>
      <c r="O46" s="116"/>
      <c r="P46" s="116"/>
      <c r="Q46" s="39"/>
    </row>
    <row r="47" spans="2:17" ht="25.5" customHeight="1" thickBot="1" x14ac:dyDescent="0.3">
      <c r="B47" s="40"/>
      <c r="C47" s="117"/>
      <c r="D47" s="117"/>
      <c r="E47" s="117"/>
      <c r="F47" s="117"/>
      <c r="G47" s="117"/>
      <c r="H47" s="117"/>
      <c r="I47" s="117"/>
      <c r="J47" s="117"/>
      <c r="K47" s="117"/>
      <c r="L47" s="117"/>
      <c r="M47" s="117"/>
      <c r="N47" s="117"/>
      <c r="O47" s="117"/>
      <c r="P47" s="117"/>
      <c r="Q47" s="41"/>
    </row>
    <row r="48" spans="2:17" ht="15" customHeight="1" x14ac:dyDescent="0.25">
      <c r="B48" s="103" t="s">
        <v>8</v>
      </c>
      <c r="C48" s="104"/>
      <c r="D48" s="104"/>
      <c r="E48" s="104"/>
      <c r="F48" s="104"/>
      <c r="G48" s="104"/>
      <c r="H48" s="104"/>
      <c r="I48" s="104"/>
      <c r="J48" s="104"/>
      <c r="K48" s="104"/>
      <c r="L48" s="104"/>
      <c r="M48" s="104"/>
      <c r="N48" s="104"/>
      <c r="O48" s="104"/>
      <c r="P48" s="104"/>
      <c r="Q48" s="105"/>
    </row>
    <row r="49" spans="2:17" ht="15" x14ac:dyDescent="0.25">
      <c r="B49" s="106"/>
      <c r="C49" s="107"/>
      <c r="D49" s="107"/>
      <c r="E49" s="107"/>
      <c r="F49" s="107"/>
      <c r="G49" s="107"/>
      <c r="H49" s="107"/>
      <c r="I49" s="107"/>
      <c r="J49" s="107"/>
      <c r="K49" s="107"/>
      <c r="L49" s="107"/>
      <c r="M49" s="107"/>
      <c r="N49" s="107"/>
      <c r="O49" s="107"/>
      <c r="P49" s="107"/>
      <c r="Q49" s="108"/>
    </row>
    <row r="50" spans="2:17" ht="15" customHeight="1" thickBot="1" x14ac:dyDescent="0.3">
      <c r="B50" s="109"/>
      <c r="C50" s="110"/>
      <c r="D50" s="110"/>
      <c r="E50" s="110"/>
      <c r="F50" s="110"/>
      <c r="G50" s="110"/>
      <c r="H50" s="110"/>
      <c r="I50" s="110"/>
      <c r="J50" s="110"/>
      <c r="K50" s="110"/>
      <c r="L50" s="110"/>
      <c r="M50" s="110"/>
      <c r="N50" s="110"/>
      <c r="O50" s="110"/>
      <c r="P50" s="110"/>
      <c r="Q50" s="111"/>
    </row>
    <row r="51" spans="2:17" ht="57.75" customHeight="1" thickBot="1" x14ac:dyDescent="0.3">
      <c r="B51" s="12"/>
      <c r="C51" s="89" t="s">
        <v>95</v>
      </c>
      <c r="D51" s="90"/>
      <c r="E51" s="90"/>
      <c r="F51" s="91"/>
      <c r="G51" s="13" t="s">
        <v>97</v>
      </c>
      <c r="H51" s="89" t="s">
        <v>96</v>
      </c>
      <c r="I51" s="90"/>
      <c r="J51" s="89" t="s">
        <v>21</v>
      </c>
      <c r="K51" s="91"/>
      <c r="L51" s="92" t="s">
        <v>98</v>
      </c>
      <c r="M51" s="93"/>
      <c r="N51" s="93"/>
      <c r="O51" s="93"/>
      <c r="P51" s="93"/>
      <c r="Q51" s="94"/>
    </row>
    <row r="52" spans="2:17" ht="150.75" customHeight="1" thickBot="1" x14ac:dyDescent="0.3">
      <c r="B52" s="85" t="s">
        <v>25</v>
      </c>
      <c r="C52" s="87" t="s">
        <v>80</v>
      </c>
      <c r="D52" s="87" t="s">
        <v>78</v>
      </c>
      <c r="E52" s="87" t="s">
        <v>23</v>
      </c>
      <c r="F52" s="87" t="s">
        <v>24</v>
      </c>
      <c r="G52" s="101" t="s">
        <v>79</v>
      </c>
      <c r="H52" s="87" t="s">
        <v>28</v>
      </c>
      <c r="I52" s="87" t="s">
        <v>29</v>
      </c>
      <c r="J52" s="99" t="s">
        <v>22</v>
      </c>
      <c r="K52" s="100"/>
      <c r="L52" s="87" t="s">
        <v>20</v>
      </c>
      <c r="M52" s="95" t="s">
        <v>10</v>
      </c>
      <c r="N52" s="95" t="s">
        <v>11</v>
      </c>
      <c r="O52" s="95" t="s">
        <v>13</v>
      </c>
      <c r="P52" s="95" t="s">
        <v>9</v>
      </c>
      <c r="Q52" s="97" t="s">
        <v>12</v>
      </c>
    </row>
    <row r="53" spans="2:17" ht="83.25" customHeight="1" thickBot="1" x14ac:dyDescent="0.3">
      <c r="B53" s="86"/>
      <c r="C53" s="88"/>
      <c r="D53" s="88"/>
      <c r="E53" s="88"/>
      <c r="F53" s="88"/>
      <c r="G53" s="102"/>
      <c r="H53" s="88"/>
      <c r="I53" s="88"/>
      <c r="J53" s="14" t="s">
        <v>27</v>
      </c>
      <c r="K53" s="15" t="s">
        <v>26</v>
      </c>
      <c r="L53" s="88"/>
      <c r="M53" s="96"/>
      <c r="N53" s="96"/>
      <c r="O53" s="96"/>
      <c r="P53" s="96"/>
      <c r="Q53" s="98"/>
    </row>
    <row r="54" spans="2:17" ht="15.75" thickBot="1" x14ac:dyDescent="0.3">
      <c r="B54" s="16" t="s">
        <v>57</v>
      </c>
      <c r="C54" s="17" t="s">
        <v>58</v>
      </c>
      <c r="D54" s="17" t="s">
        <v>59</v>
      </c>
      <c r="E54" s="17" t="s">
        <v>60</v>
      </c>
      <c r="F54" s="17" t="s">
        <v>61</v>
      </c>
      <c r="G54" s="17" t="s">
        <v>62</v>
      </c>
      <c r="H54" s="17" t="s">
        <v>63</v>
      </c>
      <c r="I54" s="17" t="s">
        <v>64</v>
      </c>
      <c r="J54" s="18" t="s">
        <v>65</v>
      </c>
      <c r="K54" s="19" t="s">
        <v>66</v>
      </c>
      <c r="L54" s="17" t="s">
        <v>67</v>
      </c>
      <c r="M54" s="20" t="s">
        <v>68</v>
      </c>
      <c r="N54" s="20" t="s">
        <v>69</v>
      </c>
      <c r="O54" s="20" t="s">
        <v>70</v>
      </c>
      <c r="P54" s="20" t="s">
        <v>71</v>
      </c>
      <c r="Q54" s="21" t="s">
        <v>72</v>
      </c>
    </row>
    <row r="55" spans="2:17" ht="20.100000000000001" customHeight="1" thickBot="1" x14ac:dyDescent="0.3">
      <c r="B55" s="22">
        <v>1</v>
      </c>
      <c r="C55" s="72"/>
      <c r="D55" s="72"/>
      <c r="E55" s="72"/>
      <c r="F55" s="72"/>
      <c r="G55" s="72"/>
      <c r="H55" s="72"/>
      <c r="I55" s="72"/>
      <c r="J55" s="72"/>
      <c r="K55" s="72"/>
      <c r="L55" s="72"/>
      <c r="M55" s="72"/>
      <c r="N55" s="72"/>
      <c r="O55" s="72"/>
      <c r="P55" s="72"/>
      <c r="Q55" s="72"/>
    </row>
    <row r="56" spans="2:17" ht="20.100000000000001" customHeight="1" thickBot="1" x14ac:dyDescent="0.3">
      <c r="B56" s="22">
        <f>B55+1</f>
        <v>2</v>
      </c>
      <c r="C56" s="72"/>
      <c r="D56" s="72"/>
      <c r="E56" s="72"/>
      <c r="F56" s="72"/>
      <c r="G56" s="72"/>
      <c r="H56" s="72"/>
      <c r="I56" s="72"/>
      <c r="J56" s="72"/>
      <c r="K56" s="72"/>
      <c r="L56" s="72"/>
      <c r="M56" s="72"/>
      <c r="N56" s="72"/>
      <c r="O56" s="72"/>
      <c r="P56" s="72"/>
      <c r="Q56" s="72"/>
    </row>
    <row r="57" spans="2:17" ht="20.100000000000001" customHeight="1" thickBot="1" x14ac:dyDescent="0.3">
      <c r="B57" s="22">
        <f t="shared" ref="B57:B120" si="0">B56+1</f>
        <v>3</v>
      </c>
      <c r="C57" s="72"/>
      <c r="D57" s="72"/>
      <c r="E57" s="72"/>
      <c r="F57" s="72"/>
      <c r="G57" s="72"/>
      <c r="H57" s="72"/>
      <c r="I57" s="72"/>
      <c r="J57" s="72"/>
      <c r="K57" s="72"/>
      <c r="L57" s="72"/>
      <c r="M57" s="72"/>
      <c r="N57" s="72"/>
      <c r="O57" s="72"/>
      <c r="P57" s="72"/>
      <c r="Q57" s="72"/>
    </row>
    <row r="58" spans="2:17" ht="20.100000000000001" customHeight="1" thickBot="1" x14ac:dyDescent="0.3">
      <c r="B58" s="22">
        <f t="shared" si="0"/>
        <v>4</v>
      </c>
      <c r="C58" s="72"/>
      <c r="D58" s="72"/>
      <c r="E58" s="72"/>
      <c r="F58" s="72"/>
      <c r="G58" s="72"/>
      <c r="H58" s="72"/>
      <c r="I58" s="72"/>
      <c r="J58" s="72"/>
      <c r="K58" s="72"/>
      <c r="L58" s="72"/>
      <c r="M58" s="72"/>
      <c r="N58" s="72"/>
      <c r="O58" s="72"/>
      <c r="P58" s="72"/>
      <c r="Q58" s="72"/>
    </row>
    <row r="59" spans="2:17" ht="20.100000000000001" customHeight="1" thickBot="1" x14ac:dyDescent="0.3">
      <c r="B59" s="22">
        <f t="shared" si="0"/>
        <v>5</v>
      </c>
      <c r="C59" s="72"/>
      <c r="D59" s="72"/>
      <c r="E59" s="72"/>
      <c r="F59" s="72"/>
      <c r="G59" s="72"/>
      <c r="H59" s="72"/>
      <c r="I59" s="72"/>
      <c r="J59" s="72"/>
      <c r="K59" s="72"/>
      <c r="L59" s="72"/>
      <c r="M59" s="72"/>
      <c r="N59" s="72"/>
      <c r="O59" s="72"/>
      <c r="P59" s="72"/>
      <c r="Q59" s="72"/>
    </row>
    <row r="60" spans="2:17" ht="20.100000000000001" customHeight="1" thickBot="1" x14ac:dyDescent="0.3">
      <c r="B60" s="22">
        <f t="shared" si="0"/>
        <v>6</v>
      </c>
      <c r="C60" s="72"/>
      <c r="D60" s="72"/>
      <c r="E60" s="72"/>
      <c r="F60" s="72"/>
      <c r="G60" s="72"/>
      <c r="H60" s="72"/>
      <c r="I60" s="72"/>
      <c r="J60" s="72"/>
      <c r="K60" s="72"/>
      <c r="L60" s="72"/>
      <c r="M60" s="72"/>
      <c r="N60" s="72"/>
      <c r="O60" s="72"/>
      <c r="P60" s="72"/>
      <c r="Q60" s="72"/>
    </row>
    <row r="61" spans="2:17" ht="20.100000000000001" customHeight="1" thickBot="1" x14ac:dyDescent="0.3">
      <c r="B61" s="22">
        <f t="shared" si="0"/>
        <v>7</v>
      </c>
      <c r="C61" s="72"/>
      <c r="D61" s="72"/>
      <c r="E61" s="72"/>
      <c r="F61" s="72"/>
      <c r="G61" s="72"/>
      <c r="H61" s="72"/>
      <c r="I61" s="72"/>
      <c r="J61" s="72"/>
      <c r="K61" s="72"/>
      <c r="L61" s="72"/>
      <c r="M61" s="72"/>
      <c r="N61" s="72"/>
      <c r="O61" s="72"/>
      <c r="P61" s="72"/>
      <c r="Q61" s="72"/>
    </row>
    <row r="62" spans="2:17" ht="20.100000000000001" customHeight="1" thickBot="1" x14ac:dyDescent="0.3">
      <c r="B62" s="22">
        <f t="shared" si="0"/>
        <v>8</v>
      </c>
      <c r="C62" s="72"/>
      <c r="D62" s="72"/>
      <c r="E62" s="72"/>
      <c r="F62" s="72"/>
      <c r="G62" s="72"/>
      <c r="H62" s="72"/>
      <c r="I62" s="72"/>
      <c r="J62" s="72"/>
      <c r="K62" s="72"/>
      <c r="L62" s="72"/>
      <c r="M62" s="72"/>
      <c r="N62" s="72"/>
      <c r="O62" s="72"/>
      <c r="P62" s="72"/>
      <c r="Q62" s="72"/>
    </row>
    <row r="63" spans="2:17" ht="20.100000000000001" customHeight="1" thickBot="1" x14ac:dyDescent="0.3">
      <c r="B63" s="22">
        <f t="shared" si="0"/>
        <v>9</v>
      </c>
      <c r="C63" s="72"/>
      <c r="D63" s="72"/>
      <c r="E63" s="72"/>
      <c r="F63" s="72"/>
      <c r="G63" s="72"/>
      <c r="H63" s="72"/>
      <c r="I63" s="72"/>
      <c r="J63" s="72"/>
      <c r="K63" s="72"/>
      <c r="L63" s="72"/>
      <c r="M63" s="72"/>
      <c r="N63" s="72"/>
      <c r="O63" s="72"/>
      <c r="P63" s="72"/>
      <c r="Q63" s="72"/>
    </row>
    <row r="64" spans="2:17" ht="20.100000000000001" customHeight="1" thickBot="1" x14ac:dyDescent="0.3">
      <c r="B64" s="22">
        <f t="shared" si="0"/>
        <v>10</v>
      </c>
      <c r="C64" s="72"/>
      <c r="D64" s="72"/>
      <c r="E64" s="72"/>
      <c r="F64" s="72"/>
      <c r="G64" s="72"/>
      <c r="H64" s="72"/>
      <c r="I64" s="72"/>
      <c r="J64" s="72"/>
      <c r="K64" s="72"/>
      <c r="L64" s="72"/>
      <c r="M64" s="72"/>
      <c r="N64" s="72"/>
      <c r="O64" s="72"/>
      <c r="P64" s="72"/>
      <c r="Q64" s="72"/>
    </row>
    <row r="65" spans="2:17" ht="20.100000000000001" customHeight="1" thickBot="1" x14ac:dyDescent="0.3">
      <c r="B65" s="22">
        <f t="shared" si="0"/>
        <v>11</v>
      </c>
      <c r="C65" s="72"/>
      <c r="D65" s="72"/>
      <c r="E65" s="72"/>
      <c r="F65" s="72"/>
      <c r="G65" s="72"/>
      <c r="H65" s="72"/>
      <c r="I65" s="72"/>
      <c r="J65" s="72"/>
      <c r="K65" s="72"/>
      <c r="L65" s="72"/>
      <c r="M65" s="72"/>
      <c r="N65" s="72"/>
      <c r="O65" s="72"/>
      <c r="P65" s="72"/>
      <c r="Q65" s="72"/>
    </row>
    <row r="66" spans="2:17" ht="20.100000000000001" customHeight="1" thickBot="1" x14ac:dyDescent="0.3">
      <c r="B66" s="22">
        <f t="shared" si="0"/>
        <v>12</v>
      </c>
      <c r="C66" s="72"/>
      <c r="D66" s="72"/>
      <c r="E66" s="72"/>
      <c r="F66" s="72"/>
      <c r="G66" s="72"/>
      <c r="H66" s="72"/>
      <c r="I66" s="72"/>
      <c r="J66" s="72"/>
      <c r="K66" s="72"/>
      <c r="L66" s="72"/>
      <c r="M66" s="72"/>
      <c r="N66" s="72"/>
      <c r="O66" s="72"/>
      <c r="P66" s="72"/>
      <c r="Q66" s="72"/>
    </row>
    <row r="67" spans="2:17" ht="20.100000000000001" customHeight="1" thickBot="1" x14ac:dyDescent="0.3">
      <c r="B67" s="22">
        <f t="shared" si="0"/>
        <v>13</v>
      </c>
      <c r="C67" s="72"/>
      <c r="D67" s="72"/>
      <c r="E67" s="72"/>
      <c r="F67" s="72"/>
      <c r="G67" s="72"/>
      <c r="H67" s="72"/>
      <c r="I67" s="72"/>
      <c r="J67" s="72"/>
      <c r="K67" s="72"/>
      <c r="L67" s="72"/>
      <c r="M67" s="72"/>
      <c r="N67" s="72"/>
      <c r="O67" s="72"/>
      <c r="P67" s="72"/>
      <c r="Q67" s="72"/>
    </row>
    <row r="68" spans="2:17" ht="20.100000000000001" customHeight="1" thickBot="1" x14ac:dyDescent="0.3">
      <c r="B68" s="22">
        <f t="shared" si="0"/>
        <v>14</v>
      </c>
      <c r="C68" s="72"/>
      <c r="D68" s="72"/>
      <c r="E68" s="72"/>
      <c r="F68" s="72"/>
      <c r="G68" s="72"/>
      <c r="H68" s="72"/>
      <c r="I68" s="72"/>
      <c r="J68" s="72"/>
      <c r="K68" s="72"/>
      <c r="L68" s="72"/>
      <c r="M68" s="72"/>
      <c r="N68" s="72"/>
      <c r="O68" s="72"/>
      <c r="P68" s="72"/>
      <c r="Q68" s="72"/>
    </row>
    <row r="69" spans="2:17" ht="20.100000000000001" customHeight="1" thickBot="1" x14ac:dyDescent="0.3">
      <c r="B69" s="22">
        <f t="shared" si="0"/>
        <v>15</v>
      </c>
      <c r="C69" s="72"/>
      <c r="D69" s="72"/>
      <c r="E69" s="72"/>
      <c r="F69" s="72"/>
      <c r="G69" s="72"/>
      <c r="H69" s="72"/>
      <c r="I69" s="72"/>
      <c r="J69" s="72"/>
      <c r="K69" s="72"/>
      <c r="L69" s="72"/>
      <c r="M69" s="72"/>
      <c r="N69" s="72"/>
      <c r="O69" s="72"/>
      <c r="P69" s="72"/>
      <c r="Q69" s="72"/>
    </row>
    <row r="70" spans="2:17" ht="20.100000000000001" customHeight="1" thickBot="1" x14ac:dyDescent="0.3">
      <c r="B70" s="22">
        <f t="shared" si="0"/>
        <v>16</v>
      </c>
      <c r="C70" s="72"/>
      <c r="D70" s="72"/>
      <c r="E70" s="72"/>
      <c r="F70" s="72"/>
      <c r="G70" s="72"/>
      <c r="H70" s="72"/>
      <c r="I70" s="72"/>
      <c r="J70" s="72"/>
      <c r="K70" s="72"/>
      <c r="L70" s="72"/>
      <c r="M70" s="72"/>
      <c r="N70" s="72"/>
      <c r="O70" s="72"/>
      <c r="P70" s="72"/>
      <c r="Q70" s="72"/>
    </row>
    <row r="71" spans="2:17" ht="20.100000000000001" customHeight="1" thickBot="1" x14ac:dyDescent="0.3">
      <c r="B71" s="22">
        <f t="shared" si="0"/>
        <v>17</v>
      </c>
      <c r="C71" s="72"/>
      <c r="D71" s="72"/>
      <c r="E71" s="72"/>
      <c r="F71" s="72"/>
      <c r="G71" s="72"/>
      <c r="H71" s="72"/>
      <c r="I71" s="72"/>
      <c r="J71" s="72"/>
      <c r="K71" s="72"/>
      <c r="L71" s="72"/>
      <c r="M71" s="72"/>
      <c r="N71" s="72"/>
      <c r="O71" s="72"/>
      <c r="P71" s="72"/>
      <c r="Q71" s="72"/>
    </row>
    <row r="72" spans="2:17" ht="20.100000000000001" customHeight="1" thickBot="1" x14ac:dyDescent="0.3">
      <c r="B72" s="22">
        <f t="shared" si="0"/>
        <v>18</v>
      </c>
      <c r="C72" s="72"/>
      <c r="D72" s="72"/>
      <c r="E72" s="72"/>
      <c r="F72" s="72"/>
      <c r="G72" s="72"/>
      <c r="H72" s="72"/>
      <c r="I72" s="72"/>
      <c r="J72" s="72"/>
      <c r="K72" s="72"/>
      <c r="L72" s="72"/>
      <c r="M72" s="72"/>
      <c r="N72" s="72"/>
      <c r="O72" s="72"/>
      <c r="P72" s="72"/>
      <c r="Q72" s="72"/>
    </row>
    <row r="73" spans="2:17" ht="20.100000000000001" customHeight="1" thickBot="1" x14ac:dyDescent="0.3">
      <c r="B73" s="22">
        <f t="shared" si="0"/>
        <v>19</v>
      </c>
      <c r="C73" s="72"/>
      <c r="D73" s="72"/>
      <c r="E73" s="72"/>
      <c r="F73" s="72"/>
      <c r="G73" s="72"/>
      <c r="H73" s="72"/>
      <c r="I73" s="72"/>
      <c r="J73" s="72"/>
      <c r="K73" s="72"/>
      <c r="L73" s="72"/>
      <c r="M73" s="72"/>
      <c r="N73" s="72"/>
      <c r="O73" s="72"/>
      <c r="P73" s="72"/>
      <c r="Q73" s="72"/>
    </row>
    <row r="74" spans="2:17" ht="20.100000000000001" customHeight="1" thickBot="1" x14ac:dyDescent="0.3">
      <c r="B74" s="22">
        <f t="shared" si="0"/>
        <v>20</v>
      </c>
      <c r="C74" s="72"/>
      <c r="D74" s="72"/>
      <c r="E74" s="72"/>
      <c r="F74" s="72"/>
      <c r="G74" s="72"/>
      <c r="H74" s="72"/>
      <c r="I74" s="72"/>
      <c r="J74" s="72"/>
      <c r="K74" s="72"/>
      <c r="L74" s="72"/>
      <c r="M74" s="72"/>
      <c r="N74" s="72"/>
      <c r="O74" s="72"/>
      <c r="P74" s="72"/>
      <c r="Q74" s="72"/>
    </row>
    <row r="75" spans="2:17" ht="20.100000000000001" customHeight="1" thickBot="1" x14ac:dyDescent="0.3">
      <c r="B75" s="22">
        <f t="shared" si="0"/>
        <v>21</v>
      </c>
      <c r="C75" s="72"/>
      <c r="D75" s="72"/>
      <c r="E75" s="72"/>
      <c r="F75" s="72"/>
      <c r="G75" s="72"/>
      <c r="H75" s="72"/>
      <c r="I75" s="72"/>
      <c r="J75" s="72"/>
      <c r="K75" s="72"/>
      <c r="L75" s="72"/>
      <c r="M75" s="72"/>
      <c r="N75" s="72"/>
      <c r="O75" s="72"/>
      <c r="P75" s="72"/>
      <c r="Q75" s="72"/>
    </row>
    <row r="76" spans="2:17" ht="20.100000000000001" customHeight="1" thickBot="1" x14ac:dyDescent="0.3">
      <c r="B76" s="22">
        <f t="shared" si="0"/>
        <v>22</v>
      </c>
      <c r="C76" s="72"/>
      <c r="D76" s="72"/>
      <c r="E76" s="72"/>
      <c r="F76" s="72"/>
      <c r="G76" s="72"/>
      <c r="H76" s="72"/>
      <c r="I76" s="72"/>
      <c r="J76" s="72"/>
      <c r="K76" s="72"/>
      <c r="L76" s="72"/>
      <c r="M76" s="72"/>
      <c r="N76" s="72"/>
      <c r="O76" s="72"/>
      <c r="P76" s="72"/>
      <c r="Q76" s="72"/>
    </row>
    <row r="77" spans="2:17" ht="20.100000000000001" customHeight="1" thickBot="1" x14ac:dyDescent="0.3">
      <c r="B77" s="22">
        <f t="shared" si="0"/>
        <v>23</v>
      </c>
      <c r="C77" s="72"/>
      <c r="D77" s="72"/>
      <c r="E77" s="72"/>
      <c r="F77" s="72"/>
      <c r="G77" s="72"/>
      <c r="H77" s="72"/>
      <c r="I77" s="72"/>
      <c r="J77" s="72"/>
      <c r="K77" s="72"/>
      <c r="L77" s="72"/>
      <c r="M77" s="72"/>
      <c r="N77" s="72"/>
      <c r="O77" s="72"/>
      <c r="P77" s="72"/>
      <c r="Q77" s="72"/>
    </row>
    <row r="78" spans="2:17" ht="20.100000000000001" customHeight="1" thickBot="1" x14ac:dyDescent="0.3">
      <c r="B78" s="22">
        <f t="shared" si="0"/>
        <v>24</v>
      </c>
      <c r="C78" s="72"/>
      <c r="D78" s="72"/>
      <c r="E78" s="72"/>
      <c r="F78" s="72"/>
      <c r="G78" s="72"/>
      <c r="H78" s="72"/>
      <c r="I78" s="72"/>
      <c r="J78" s="72"/>
      <c r="K78" s="72"/>
      <c r="L78" s="72"/>
      <c r="M78" s="72"/>
      <c r="N78" s="72"/>
      <c r="O78" s="72"/>
      <c r="P78" s="72"/>
      <c r="Q78" s="72"/>
    </row>
    <row r="79" spans="2:17" ht="20.100000000000001" customHeight="1" thickBot="1" x14ac:dyDescent="0.3">
      <c r="B79" s="22">
        <f t="shared" si="0"/>
        <v>25</v>
      </c>
      <c r="C79" s="72"/>
      <c r="D79" s="72"/>
      <c r="E79" s="72"/>
      <c r="F79" s="72"/>
      <c r="G79" s="72"/>
      <c r="H79" s="72"/>
      <c r="I79" s="72"/>
      <c r="J79" s="72"/>
      <c r="K79" s="72"/>
      <c r="L79" s="72"/>
      <c r="M79" s="72"/>
      <c r="N79" s="72"/>
      <c r="O79" s="72"/>
      <c r="P79" s="72"/>
      <c r="Q79" s="72"/>
    </row>
    <row r="80" spans="2:17" ht="20.100000000000001" customHeight="1" thickBot="1" x14ac:dyDescent="0.3">
      <c r="B80" s="22">
        <f t="shared" si="0"/>
        <v>26</v>
      </c>
      <c r="C80" s="72"/>
      <c r="D80" s="72"/>
      <c r="E80" s="72"/>
      <c r="F80" s="72"/>
      <c r="G80" s="72"/>
      <c r="H80" s="72"/>
      <c r="I80" s="72"/>
      <c r="J80" s="72"/>
      <c r="K80" s="72"/>
      <c r="L80" s="72"/>
      <c r="M80" s="72"/>
      <c r="N80" s="72"/>
      <c r="O80" s="72"/>
      <c r="P80" s="72"/>
      <c r="Q80" s="72"/>
    </row>
    <row r="81" spans="2:17" ht="20.100000000000001" customHeight="1" thickBot="1" x14ac:dyDescent="0.3">
      <c r="B81" s="22">
        <f t="shared" si="0"/>
        <v>27</v>
      </c>
      <c r="C81" s="72"/>
      <c r="D81" s="72"/>
      <c r="E81" s="72"/>
      <c r="F81" s="72"/>
      <c r="G81" s="72"/>
      <c r="H81" s="72"/>
      <c r="I81" s="72"/>
      <c r="J81" s="72"/>
      <c r="K81" s="72"/>
      <c r="L81" s="72"/>
      <c r="M81" s="72"/>
      <c r="N81" s="72"/>
      <c r="O81" s="72"/>
      <c r="P81" s="72"/>
      <c r="Q81" s="72"/>
    </row>
    <row r="82" spans="2:17" ht="20.100000000000001" customHeight="1" thickBot="1" x14ac:dyDescent="0.3">
      <c r="B82" s="22">
        <f t="shared" si="0"/>
        <v>28</v>
      </c>
      <c r="C82" s="72"/>
      <c r="D82" s="72"/>
      <c r="E82" s="72"/>
      <c r="F82" s="72"/>
      <c r="G82" s="72"/>
      <c r="H82" s="72"/>
      <c r="I82" s="72"/>
      <c r="J82" s="72"/>
      <c r="K82" s="72"/>
      <c r="L82" s="72"/>
      <c r="M82" s="72"/>
      <c r="N82" s="72"/>
      <c r="O82" s="72"/>
      <c r="P82" s="72"/>
      <c r="Q82" s="72"/>
    </row>
    <row r="83" spans="2:17" ht="20.100000000000001" customHeight="1" thickBot="1" x14ac:dyDescent="0.3">
      <c r="B83" s="22">
        <f t="shared" si="0"/>
        <v>29</v>
      </c>
      <c r="C83" s="72"/>
      <c r="D83" s="72"/>
      <c r="E83" s="72"/>
      <c r="F83" s="72"/>
      <c r="G83" s="72"/>
      <c r="H83" s="72"/>
      <c r="I83" s="72"/>
      <c r="J83" s="72"/>
      <c r="K83" s="72"/>
      <c r="L83" s="72"/>
      <c r="M83" s="72"/>
      <c r="N83" s="72"/>
      <c r="O83" s="72"/>
      <c r="P83" s="72"/>
      <c r="Q83" s="72"/>
    </row>
    <row r="84" spans="2:17" ht="20.100000000000001" customHeight="1" thickBot="1" x14ac:dyDescent="0.3">
      <c r="B84" s="22">
        <f t="shared" si="0"/>
        <v>30</v>
      </c>
      <c r="C84" s="72"/>
      <c r="D84" s="72"/>
      <c r="E84" s="72"/>
      <c r="F84" s="72"/>
      <c r="G84" s="72"/>
      <c r="H84" s="72"/>
      <c r="I84" s="72"/>
      <c r="J84" s="72"/>
      <c r="K84" s="72"/>
      <c r="L84" s="72"/>
      <c r="M84" s="72"/>
      <c r="N84" s="72"/>
      <c r="O84" s="72"/>
      <c r="P84" s="72"/>
      <c r="Q84" s="72"/>
    </row>
    <row r="85" spans="2:17" ht="20.100000000000001" customHeight="1" thickBot="1" x14ac:dyDescent="0.3">
      <c r="B85" s="22">
        <f t="shared" si="0"/>
        <v>31</v>
      </c>
      <c r="C85" s="72"/>
      <c r="D85" s="72"/>
      <c r="E85" s="72"/>
      <c r="F85" s="72"/>
      <c r="G85" s="72"/>
      <c r="H85" s="72"/>
      <c r="I85" s="72"/>
      <c r="J85" s="72"/>
      <c r="K85" s="72"/>
      <c r="L85" s="72"/>
      <c r="M85" s="72"/>
      <c r="N85" s="72"/>
      <c r="O85" s="72"/>
      <c r="P85" s="72"/>
      <c r="Q85" s="72"/>
    </row>
    <row r="86" spans="2:17" ht="20.100000000000001" customHeight="1" thickBot="1" x14ac:dyDescent="0.3">
      <c r="B86" s="22">
        <f t="shared" si="0"/>
        <v>32</v>
      </c>
      <c r="C86" s="72"/>
      <c r="D86" s="72"/>
      <c r="E86" s="72"/>
      <c r="F86" s="72"/>
      <c r="G86" s="72"/>
      <c r="H86" s="72"/>
      <c r="I86" s="72"/>
      <c r="J86" s="72"/>
      <c r="K86" s="72"/>
      <c r="L86" s="72"/>
      <c r="M86" s="72"/>
      <c r="N86" s="72"/>
      <c r="O86" s="72"/>
      <c r="P86" s="72"/>
      <c r="Q86" s="72"/>
    </row>
    <row r="87" spans="2:17" ht="20.100000000000001" customHeight="1" thickBot="1" x14ac:dyDescent="0.3">
      <c r="B87" s="22">
        <f t="shared" si="0"/>
        <v>33</v>
      </c>
      <c r="C87" s="72"/>
      <c r="D87" s="72"/>
      <c r="E87" s="72"/>
      <c r="F87" s="72"/>
      <c r="G87" s="72"/>
      <c r="H87" s="72"/>
      <c r="I87" s="72"/>
      <c r="J87" s="72"/>
      <c r="K87" s="72"/>
      <c r="L87" s="72"/>
      <c r="M87" s="72"/>
      <c r="N87" s="72"/>
      <c r="O87" s="72"/>
      <c r="P87" s="72"/>
      <c r="Q87" s="72"/>
    </row>
    <row r="88" spans="2:17" ht="20.100000000000001" customHeight="1" thickBot="1" x14ac:dyDescent="0.3">
      <c r="B88" s="22">
        <f t="shared" si="0"/>
        <v>34</v>
      </c>
      <c r="C88" s="72"/>
      <c r="D88" s="72"/>
      <c r="E88" s="72"/>
      <c r="F88" s="72"/>
      <c r="G88" s="72"/>
      <c r="H88" s="72"/>
      <c r="I88" s="72"/>
      <c r="J88" s="72"/>
      <c r="K88" s="72"/>
      <c r="L88" s="72"/>
      <c r="M88" s="72"/>
      <c r="N88" s="72"/>
      <c r="O88" s="72"/>
      <c r="P88" s="72"/>
      <c r="Q88" s="72"/>
    </row>
    <row r="89" spans="2:17" ht="20.100000000000001" customHeight="1" thickBot="1" x14ac:dyDescent="0.3">
      <c r="B89" s="22">
        <f t="shared" si="0"/>
        <v>35</v>
      </c>
      <c r="C89" s="72"/>
      <c r="D89" s="72"/>
      <c r="E89" s="72"/>
      <c r="F89" s="72"/>
      <c r="G89" s="72"/>
      <c r="H89" s="72"/>
      <c r="I89" s="72"/>
      <c r="J89" s="72"/>
      <c r="K89" s="72"/>
      <c r="L89" s="72"/>
      <c r="M89" s="72"/>
      <c r="N89" s="72"/>
      <c r="O89" s="72"/>
      <c r="P89" s="72"/>
      <c r="Q89" s="72"/>
    </row>
    <row r="90" spans="2:17" ht="20.100000000000001" customHeight="1" thickBot="1" x14ac:dyDescent="0.3">
      <c r="B90" s="22">
        <f t="shared" si="0"/>
        <v>36</v>
      </c>
      <c r="C90" s="72"/>
      <c r="D90" s="72"/>
      <c r="E90" s="72"/>
      <c r="F90" s="72"/>
      <c r="G90" s="72"/>
      <c r="H90" s="72"/>
      <c r="I90" s="72"/>
      <c r="J90" s="72"/>
      <c r="K90" s="72"/>
      <c r="L90" s="72"/>
      <c r="M90" s="72"/>
      <c r="N90" s="72"/>
      <c r="O90" s="72"/>
      <c r="P90" s="72"/>
      <c r="Q90" s="72"/>
    </row>
    <row r="91" spans="2:17" ht="20.100000000000001" customHeight="1" thickBot="1" x14ac:dyDescent="0.3">
      <c r="B91" s="22">
        <f t="shared" si="0"/>
        <v>37</v>
      </c>
      <c r="C91" s="72"/>
      <c r="D91" s="72"/>
      <c r="E91" s="72"/>
      <c r="F91" s="72"/>
      <c r="G91" s="72"/>
      <c r="H91" s="72"/>
      <c r="I91" s="72"/>
      <c r="J91" s="72"/>
      <c r="K91" s="72"/>
      <c r="L91" s="72"/>
      <c r="M91" s="72"/>
      <c r="N91" s="72"/>
      <c r="O91" s="72"/>
      <c r="P91" s="72"/>
      <c r="Q91" s="72"/>
    </row>
    <row r="92" spans="2:17" ht="20.100000000000001" customHeight="1" thickBot="1" x14ac:dyDescent="0.3">
      <c r="B92" s="22">
        <f t="shared" si="0"/>
        <v>38</v>
      </c>
      <c r="C92" s="72"/>
      <c r="D92" s="72"/>
      <c r="E92" s="72"/>
      <c r="F92" s="72"/>
      <c r="G92" s="72"/>
      <c r="H92" s="72"/>
      <c r="I92" s="72"/>
      <c r="J92" s="72"/>
      <c r="K92" s="72"/>
      <c r="L92" s="72"/>
      <c r="M92" s="72"/>
      <c r="N92" s="72"/>
      <c r="O92" s="72"/>
      <c r="P92" s="72"/>
      <c r="Q92" s="72"/>
    </row>
    <row r="93" spans="2:17" ht="20.100000000000001" customHeight="1" thickBot="1" x14ac:dyDescent="0.3">
      <c r="B93" s="22">
        <f t="shared" si="0"/>
        <v>39</v>
      </c>
      <c r="C93" s="72"/>
      <c r="D93" s="72"/>
      <c r="E93" s="72"/>
      <c r="F93" s="72"/>
      <c r="G93" s="72"/>
      <c r="H93" s="72"/>
      <c r="I93" s="72"/>
      <c r="J93" s="72"/>
      <c r="K93" s="72"/>
      <c r="L93" s="72"/>
      <c r="M93" s="72"/>
      <c r="N93" s="72"/>
      <c r="O93" s="72"/>
      <c r="P93" s="72"/>
      <c r="Q93" s="72"/>
    </row>
    <row r="94" spans="2:17" ht="20.100000000000001" customHeight="1" thickBot="1" x14ac:dyDescent="0.3">
      <c r="B94" s="22">
        <f t="shared" si="0"/>
        <v>40</v>
      </c>
      <c r="C94" s="72"/>
      <c r="D94" s="72"/>
      <c r="E94" s="72"/>
      <c r="F94" s="72"/>
      <c r="G94" s="72"/>
      <c r="H94" s="72"/>
      <c r="I94" s="72"/>
      <c r="J94" s="72"/>
      <c r="K94" s="72"/>
      <c r="L94" s="72"/>
      <c r="M94" s="72"/>
      <c r="N94" s="72"/>
      <c r="O94" s="72"/>
      <c r="P94" s="72"/>
      <c r="Q94" s="72"/>
    </row>
    <row r="95" spans="2:17" ht="20.100000000000001" customHeight="1" thickBot="1" x14ac:dyDescent="0.3">
      <c r="B95" s="22">
        <f t="shared" si="0"/>
        <v>41</v>
      </c>
      <c r="C95" s="72"/>
      <c r="D95" s="72"/>
      <c r="E95" s="72"/>
      <c r="F95" s="72"/>
      <c r="G95" s="72"/>
      <c r="H95" s="72"/>
      <c r="I95" s="72"/>
      <c r="J95" s="72"/>
      <c r="K95" s="72"/>
      <c r="L95" s="72"/>
      <c r="M95" s="72"/>
      <c r="N95" s="72"/>
      <c r="O95" s="72"/>
      <c r="P95" s="72"/>
      <c r="Q95" s="72"/>
    </row>
    <row r="96" spans="2:17" ht="20.100000000000001" customHeight="1" thickBot="1" x14ac:dyDescent="0.3">
      <c r="B96" s="22">
        <f t="shared" si="0"/>
        <v>42</v>
      </c>
      <c r="C96" s="72"/>
      <c r="D96" s="72"/>
      <c r="E96" s="72"/>
      <c r="F96" s="72"/>
      <c r="G96" s="72"/>
      <c r="H96" s="72"/>
      <c r="I96" s="72"/>
      <c r="J96" s="72"/>
      <c r="K96" s="72"/>
      <c r="L96" s="72"/>
      <c r="M96" s="72"/>
      <c r="N96" s="72"/>
      <c r="O96" s="72"/>
      <c r="P96" s="72"/>
      <c r="Q96" s="72"/>
    </row>
    <row r="97" spans="2:17" ht="20.100000000000001" customHeight="1" thickBot="1" x14ac:dyDescent="0.3">
      <c r="B97" s="22">
        <f t="shared" si="0"/>
        <v>43</v>
      </c>
      <c r="C97" s="72"/>
      <c r="D97" s="72"/>
      <c r="E97" s="72"/>
      <c r="F97" s="72"/>
      <c r="G97" s="72"/>
      <c r="H97" s="72"/>
      <c r="I97" s="72"/>
      <c r="J97" s="72"/>
      <c r="K97" s="72"/>
      <c r="L97" s="72"/>
      <c r="M97" s="72"/>
      <c r="N97" s="72"/>
      <c r="O97" s="72"/>
      <c r="P97" s="72"/>
      <c r="Q97" s="72"/>
    </row>
    <row r="98" spans="2:17" ht="20.100000000000001" customHeight="1" thickBot="1" x14ac:dyDescent="0.3">
      <c r="B98" s="22">
        <f t="shared" si="0"/>
        <v>44</v>
      </c>
      <c r="C98" s="72"/>
      <c r="D98" s="72"/>
      <c r="E98" s="72"/>
      <c r="F98" s="72"/>
      <c r="G98" s="72"/>
      <c r="H98" s="72"/>
      <c r="I98" s="72"/>
      <c r="J98" s="72"/>
      <c r="K98" s="72"/>
      <c r="L98" s="72"/>
      <c r="M98" s="72"/>
      <c r="N98" s="72"/>
      <c r="O98" s="72"/>
      <c r="P98" s="72"/>
      <c r="Q98" s="72"/>
    </row>
    <row r="99" spans="2:17" ht="20.100000000000001" customHeight="1" thickBot="1" x14ac:dyDescent="0.3">
      <c r="B99" s="22">
        <f t="shared" si="0"/>
        <v>45</v>
      </c>
      <c r="C99" s="72"/>
      <c r="D99" s="72"/>
      <c r="E99" s="72"/>
      <c r="F99" s="72"/>
      <c r="G99" s="72"/>
      <c r="H99" s="72"/>
      <c r="I99" s="72"/>
      <c r="J99" s="72"/>
      <c r="K99" s="72"/>
      <c r="L99" s="72"/>
      <c r="M99" s="72"/>
      <c r="N99" s="72"/>
      <c r="O99" s="72"/>
      <c r="P99" s="72"/>
      <c r="Q99" s="72"/>
    </row>
    <row r="100" spans="2:17" ht="20.100000000000001" customHeight="1" thickBot="1" x14ac:dyDescent="0.3">
      <c r="B100" s="22">
        <f t="shared" si="0"/>
        <v>46</v>
      </c>
      <c r="C100" s="72"/>
      <c r="D100" s="72"/>
      <c r="E100" s="72"/>
      <c r="F100" s="72"/>
      <c r="G100" s="72"/>
      <c r="H100" s="72"/>
      <c r="I100" s="72"/>
      <c r="J100" s="72"/>
      <c r="K100" s="72"/>
      <c r="L100" s="72"/>
      <c r="M100" s="72"/>
      <c r="N100" s="72"/>
      <c r="O100" s="72"/>
      <c r="P100" s="72"/>
      <c r="Q100" s="72"/>
    </row>
    <row r="101" spans="2:17" ht="20.100000000000001" customHeight="1" thickBot="1" x14ac:dyDescent="0.3">
      <c r="B101" s="22">
        <f t="shared" si="0"/>
        <v>47</v>
      </c>
      <c r="C101" s="72"/>
      <c r="D101" s="72"/>
      <c r="E101" s="72"/>
      <c r="F101" s="72"/>
      <c r="G101" s="72"/>
      <c r="H101" s="72"/>
      <c r="I101" s="72"/>
      <c r="J101" s="72"/>
      <c r="K101" s="72"/>
      <c r="L101" s="72"/>
      <c r="M101" s="72"/>
      <c r="N101" s="72"/>
      <c r="O101" s="72"/>
      <c r="P101" s="72"/>
      <c r="Q101" s="72"/>
    </row>
    <row r="102" spans="2:17" ht="20.100000000000001" customHeight="1" thickBot="1" x14ac:dyDescent="0.3">
      <c r="B102" s="22">
        <f t="shared" si="0"/>
        <v>48</v>
      </c>
      <c r="C102" s="72"/>
      <c r="D102" s="72"/>
      <c r="E102" s="72"/>
      <c r="F102" s="72"/>
      <c r="G102" s="72"/>
      <c r="H102" s="72"/>
      <c r="I102" s="72"/>
      <c r="J102" s="72"/>
      <c r="K102" s="72"/>
      <c r="L102" s="72"/>
      <c r="M102" s="72"/>
      <c r="N102" s="72"/>
      <c r="O102" s="72"/>
      <c r="P102" s="72"/>
      <c r="Q102" s="72"/>
    </row>
    <row r="103" spans="2:17" ht="20.100000000000001" customHeight="1" thickBot="1" x14ac:dyDescent="0.3">
      <c r="B103" s="22">
        <f t="shared" si="0"/>
        <v>49</v>
      </c>
      <c r="C103" s="72"/>
      <c r="D103" s="72"/>
      <c r="E103" s="72"/>
      <c r="F103" s="72"/>
      <c r="G103" s="72"/>
      <c r="H103" s="72"/>
      <c r="I103" s="72"/>
      <c r="J103" s="72"/>
      <c r="K103" s="72"/>
      <c r="L103" s="72"/>
      <c r="M103" s="72"/>
      <c r="N103" s="72"/>
      <c r="O103" s="72"/>
      <c r="P103" s="72"/>
      <c r="Q103" s="72"/>
    </row>
    <row r="104" spans="2:17" ht="20.100000000000001" customHeight="1" thickBot="1" x14ac:dyDescent="0.3">
      <c r="B104" s="22">
        <f t="shared" si="0"/>
        <v>50</v>
      </c>
      <c r="C104" s="72"/>
      <c r="D104" s="72"/>
      <c r="E104" s="72"/>
      <c r="F104" s="72"/>
      <c r="G104" s="72"/>
      <c r="H104" s="72"/>
      <c r="I104" s="72"/>
      <c r="J104" s="72"/>
      <c r="K104" s="72"/>
      <c r="L104" s="72"/>
      <c r="M104" s="72"/>
      <c r="N104" s="72"/>
      <c r="O104" s="72"/>
      <c r="P104" s="72"/>
      <c r="Q104" s="72"/>
    </row>
    <row r="105" spans="2:17" ht="20.100000000000001" customHeight="1" thickBot="1" x14ac:dyDescent="0.3">
      <c r="B105" s="22">
        <f t="shared" si="0"/>
        <v>51</v>
      </c>
      <c r="C105" s="72"/>
      <c r="D105" s="72"/>
      <c r="E105" s="72"/>
      <c r="F105" s="72"/>
      <c r="G105" s="72"/>
      <c r="H105" s="72"/>
      <c r="I105" s="72"/>
      <c r="J105" s="72"/>
      <c r="K105" s="72"/>
      <c r="L105" s="72"/>
      <c r="M105" s="72"/>
      <c r="N105" s="72"/>
      <c r="O105" s="72"/>
      <c r="P105" s="72"/>
      <c r="Q105" s="72"/>
    </row>
    <row r="106" spans="2:17" ht="20.100000000000001" customHeight="1" thickBot="1" x14ac:dyDescent="0.3">
      <c r="B106" s="22">
        <f t="shared" si="0"/>
        <v>52</v>
      </c>
      <c r="C106" s="72"/>
      <c r="D106" s="72"/>
      <c r="E106" s="72"/>
      <c r="F106" s="72"/>
      <c r="G106" s="72"/>
      <c r="H106" s="72"/>
      <c r="I106" s="72"/>
      <c r="J106" s="72"/>
      <c r="K106" s="72"/>
      <c r="L106" s="72"/>
      <c r="M106" s="72"/>
      <c r="N106" s="72"/>
      <c r="O106" s="72"/>
      <c r="P106" s="72"/>
      <c r="Q106" s="72"/>
    </row>
    <row r="107" spans="2:17" ht="20.100000000000001" customHeight="1" thickBot="1" x14ac:dyDescent="0.3">
      <c r="B107" s="22">
        <f t="shared" si="0"/>
        <v>53</v>
      </c>
      <c r="C107" s="72"/>
      <c r="D107" s="72"/>
      <c r="E107" s="72"/>
      <c r="F107" s="72"/>
      <c r="G107" s="72"/>
      <c r="H107" s="72"/>
      <c r="I107" s="72"/>
      <c r="J107" s="72"/>
      <c r="K107" s="72"/>
      <c r="L107" s="72"/>
      <c r="M107" s="72"/>
      <c r="N107" s="72"/>
      <c r="O107" s="72"/>
      <c r="P107" s="72"/>
      <c r="Q107" s="72"/>
    </row>
    <row r="108" spans="2:17" ht="20.100000000000001" customHeight="1" thickBot="1" x14ac:dyDescent="0.3">
      <c r="B108" s="22">
        <f t="shared" si="0"/>
        <v>54</v>
      </c>
      <c r="C108" s="72"/>
      <c r="D108" s="72"/>
      <c r="E108" s="72"/>
      <c r="F108" s="72"/>
      <c r="G108" s="72"/>
      <c r="H108" s="72"/>
      <c r="I108" s="72"/>
      <c r="J108" s="72"/>
      <c r="K108" s="72"/>
      <c r="L108" s="72"/>
      <c r="M108" s="72"/>
      <c r="N108" s="72"/>
      <c r="O108" s="72"/>
      <c r="P108" s="72"/>
      <c r="Q108" s="72"/>
    </row>
    <row r="109" spans="2:17" ht="20.100000000000001" customHeight="1" thickBot="1" x14ac:dyDescent="0.3">
      <c r="B109" s="22">
        <f t="shared" si="0"/>
        <v>55</v>
      </c>
      <c r="C109" s="72"/>
      <c r="D109" s="72"/>
      <c r="E109" s="72"/>
      <c r="F109" s="72"/>
      <c r="G109" s="72"/>
      <c r="H109" s="72"/>
      <c r="I109" s="72"/>
      <c r="J109" s="72"/>
      <c r="K109" s="72"/>
      <c r="L109" s="72"/>
      <c r="M109" s="72"/>
      <c r="N109" s="72"/>
      <c r="O109" s="72"/>
      <c r="P109" s="72"/>
      <c r="Q109" s="72"/>
    </row>
    <row r="110" spans="2:17" ht="20.100000000000001" customHeight="1" thickBot="1" x14ac:dyDescent="0.3">
      <c r="B110" s="22">
        <f t="shared" si="0"/>
        <v>56</v>
      </c>
      <c r="C110" s="72"/>
      <c r="D110" s="72"/>
      <c r="E110" s="72"/>
      <c r="F110" s="72"/>
      <c r="G110" s="72"/>
      <c r="H110" s="72"/>
      <c r="I110" s="72"/>
      <c r="J110" s="72"/>
      <c r="K110" s="72"/>
      <c r="L110" s="72"/>
      <c r="M110" s="72"/>
      <c r="N110" s="72"/>
      <c r="O110" s="72"/>
      <c r="P110" s="72"/>
      <c r="Q110" s="72"/>
    </row>
    <row r="111" spans="2:17" ht="20.100000000000001" customHeight="1" thickBot="1" x14ac:dyDescent="0.3">
      <c r="B111" s="22">
        <f t="shared" si="0"/>
        <v>57</v>
      </c>
      <c r="C111" s="72"/>
      <c r="D111" s="72"/>
      <c r="E111" s="72"/>
      <c r="F111" s="72"/>
      <c r="G111" s="72"/>
      <c r="H111" s="72"/>
      <c r="I111" s="72"/>
      <c r="J111" s="72"/>
      <c r="K111" s="72"/>
      <c r="L111" s="72"/>
      <c r="M111" s="72"/>
      <c r="N111" s="72"/>
      <c r="O111" s="72"/>
      <c r="P111" s="72"/>
      <c r="Q111" s="72"/>
    </row>
    <row r="112" spans="2:17" ht="20.100000000000001" customHeight="1" thickBot="1" x14ac:dyDescent="0.3">
      <c r="B112" s="22">
        <f t="shared" si="0"/>
        <v>58</v>
      </c>
      <c r="C112" s="72"/>
      <c r="D112" s="72"/>
      <c r="E112" s="72"/>
      <c r="F112" s="72"/>
      <c r="G112" s="72"/>
      <c r="H112" s="72"/>
      <c r="I112" s="72"/>
      <c r="J112" s="72"/>
      <c r="K112" s="72"/>
      <c r="L112" s="72"/>
      <c r="M112" s="72"/>
      <c r="N112" s="72"/>
      <c r="O112" s="72"/>
      <c r="P112" s="72"/>
      <c r="Q112" s="72"/>
    </row>
    <row r="113" spans="2:17" ht="20.100000000000001" customHeight="1" thickBot="1" x14ac:dyDescent="0.3">
      <c r="B113" s="22">
        <f t="shared" si="0"/>
        <v>59</v>
      </c>
      <c r="C113" s="72"/>
      <c r="D113" s="72"/>
      <c r="E113" s="72"/>
      <c r="F113" s="72"/>
      <c r="G113" s="72"/>
      <c r="H113" s="72"/>
      <c r="I113" s="72"/>
      <c r="J113" s="72"/>
      <c r="K113" s="72"/>
      <c r="L113" s="72"/>
      <c r="M113" s="72"/>
      <c r="N113" s="72"/>
      <c r="O113" s="72"/>
      <c r="P113" s="72"/>
      <c r="Q113" s="72"/>
    </row>
    <row r="114" spans="2:17" ht="20.100000000000001" customHeight="1" thickBot="1" x14ac:dyDescent="0.3">
      <c r="B114" s="22">
        <f t="shared" si="0"/>
        <v>60</v>
      </c>
      <c r="C114" s="72"/>
      <c r="D114" s="72"/>
      <c r="E114" s="72"/>
      <c r="F114" s="72"/>
      <c r="G114" s="72"/>
      <c r="H114" s="72"/>
      <c r="I114" s="72"/>
      <c r="J114" s="72"/>
      <c r="K114" s="72"/>
      <c r="L114" s="72"/>
      <c r="M114" s="72"/>
      <c r="N114" s="72"/>
      <c r="O114" s="72"/>
      <c r="P114" s="72"/>
      <c r="Q114" s="72"/>
    </row>
    <row r="115" spans="2:17" ht="20.100000000000001" customHeight="1" thickBot="1" x14ac:dyDescent="0.3">
      <c r="B115" s="22">
        <f t="shared" si="0"/>
        <v>61</v>
      </c>
      <c r="C115" s="72"/>
      <c r="D115" s="72"/>
      <c r="E115" s="72"/>
      <c r="F115" s="72"/>
      <c r="G115" s="72"/>
      <c r="H115" s="72"/>
      <c r="I115" s="72"/>
      <c r="J115" s="72"/>
      <c r="K115" s="72"/>
      <c r="L115" s="72"/>
      <c r="M115" s="72"/>
      <c r="N115" s="72"/>
      <c r="O115" s="72"/>
      <c r="P115" s="72"/>
      <c r="Q115" s="72"/>
    </row>
    <row r="116" spans="2:17" ht="20.100000000000001" customHeight="1" thickBot="1" x14ac:dyDescent="0.3">
      <c r="B116" s="22">
        <f t="shared" si="0"/>
        <v>62</v>
      </c>
      <c r="C116" s="72"/>
      <c r="D116" s="72"/>
      <c r="E116" s="72"/>
      <c r="F116" s="72"/>
      <c r="G116" s="72"/>
      <c r="H116" s="72"/>
      <c r="I116" s="72"/>
      <c r="J116" s="72"/>
      <c r="K116" s="72"/>
      <c r="L116" s="72"/>
      <c r="M116" s="72"/>
      <c r="N116" s="72"/>
      <c r="O116" s="72"/>
      <c r="P116" s="72"/>
      <c r="Q116" s="72"/>
    </row>
    <row r="117" spans="2:17" ht="20.100000000000001" customHeight="1" thickBot="1" x14ac:dyDescent="0.3">
      <c r="B117" s="22">
        <f t="shared" si="0"/>
        <v>63</v>
      </c>
      <c r="C117" s="72"/>
      <c r="D117" s="72"/>
      <c r="E117" s="72"/>
      <c r="F117" s="72"/>
      <c r="G117" s="72"/>
      <c r="H117" s="72"/>
      <c r="I117" s="72"/>
      <c r="J117" s="72"/>
      <c r="K117" s="72"/>
      <c r="L117" s="72"/>
      <c r="M117" s="72"/>
      <c r="N117" s="72"/>
      <c r="O117" s="72"/>
      <c r="P117" s="72"/>
      <c r="Q117" s="72"/>
    </row>
    <row r="118" spans="2:17" ht="20.100000000000001" customHeight="1" thickBot="1" x14ac:dyDescent="0.3">
      <c r="B118" s="22">
        <f t="shared" si="0"/>
        <v>64</v>
      </c>
      <c r="C118" s="72"/>
      <c r="D118" s="72"/>
      <c r="E118" s="72"/>
      <c r="F118" s="72"/>
      <c r="G118" s="72"/>
      <c r="H118" s="72"/>
      <c r="I118" s="72"/>
      <c r="J118" s="72"/>
      <c r="K118" s="72"/>
      <c r="L118" s="72"/>
      <c r="M118" s="72"/>
      <c r="N118" s="72"/>
      <c r="O118" s="72"/>
      <c r="P118" s="72"/>
      <c r="Q118" s="72"/>
    </row>
    <row r="119" spans="2:17" ht="20.100000000000001" customHeight="1" thickBot="1" x14ac:dyDescent="0.3">
      <c r="B119" s="22">
        <f t="shared" si="0"/>
        <v>65</v>
      </c>
      <c r="C119" s="72"/>
      <c r="D119" s="72"/>
      <c r="E119" s="72"/>
      <c r="F119" s="72"/>
      <c r="G119" s="72"/>
      <c r="H119" s="72"/>
      <c r="I119" s="72"/>
      <c r="J119" s="72"/>
      <c r="K119" s="72"/>
      <c r="L119" s="72"/>
      <c r="M119" s="72"/>
      <c r="N119" s="72"/>
      <c r="O119" s="72"/>
      <c r="P119" s="72"/>
      <c r="Q119" s="72"/>
    </row>
    <row r="120" spans="2:17" ht="20.100000000000001" customHeight="1" thickBot="1" x14ac:dyDescent="0.3">
      <c r="B120" s="22">
        <f t="shared" si="0"/>
        <v>66</v>
      </c>
      <c r="C120" s="72"/>
      <c r="D120" s="72"/>
      <c r="E120" s="72"/>
      <c r="F120" s="72"/>
      <c r="G120" s="72"/>
      <c r="H120" s="72"/>
      <c r="I120" s="72"/>
      <c r="J120" s="72"/>
      <c r="K120" s="72"/>
      <c r="L120" s="72"/>
      <c r="M120" s="72"/>
      <c r="N120" s="72"/>
      <c r="O120" s="72"/>
      <c r="P120" s="72"/>
      <c r="Q120" s="72"/>
    </row>
    <row r="121" spans="2:17" ht="20.100000000000001" customHeight="1" thickBot="1" x14ac:dyDescent="0.3">
      <c r="B121" s="22">
        <f t="shared" ref="B121:B154" si="1">B120+1</f>
        <v>67</v>
      </c>
      <c r="C121" s="72"/>
      <c r="D121" s="72"/>
      <c r="E121" s="72"/>
      <c r="F121" s="72"/>
      <c r="G121" s="72"/>
      <c r="H121" s="72"/>
      <c r="I121" s="72"/>
      <c r="J121" s="72"/>
      <c r="K121" s="72"/>
      <c r="L121" s="72"/>
      <c r="M121" s="72"/>
      <c r="N121" s="72"/>
      <c r="O121" s="72"/>
      <c r="P121" s="72"/>
      <c r="Q121" s="72"/>
    </row>
    <row r="122" spans="2:17" ht="20.100000000000001" customHeight="1" thickBot="1" x14ac:dyDescent="0.3">
      <c r="B122" s="22">
        <f t="shared" si="1"/>
        <v>68</v>
      </c>
      <c r="C122" s="72"/>
      <c r="D122" s="72"/>
      <c r="E122" s="72"/>
      <c r="F122" s="72"/>
      <c r="G122" s="72"/>
      <c r="H122" s="72"/>
      <c r="I122" s="72"/>
      <c r="J122" s="72"/>
      <c r="K122" s="72"/>
      <c r="L122" s="72"/>
      <c r="M122" s="72"/>
      <c r="N122" s="72"/>
      <c r="O122" s="72"/>
      <c r="P122" s="72"/>
      <c r="Q122" s="72"/>
    </row>
    <row r="123" spans="2:17" ht="20.100000000000001" customHeight="1" thickBot="1" x14ac:dyDescent="0.3">
      <c r="B123" s="22">
        <f t="shared" si="1"/>
        <v>69</v>
      </c>
      <c r="C123" s="72"/>
      <c r="D123" s="72"/>
      <c r="E123" s="72"/>
      <c r="F123" s="72"/>
      <c r="G123" s="72"/>
      <c r="H123" s="72"/>
      <c r="I123" s="72"/>
      <c r="J123" s="72"/>
      <c r="K123" s="72"/>
      <c r="L123" s="72"/>
      <c r="M123" s="72"/>
      <c r="N123" s="72"/>
      <c r="O123" s="72"/>
      <c r="P123" s="72"/>
      <c r="Q123" s="72"/>
    </row>
    <row r="124" spans="2:17" ht="20.100000000000001" customHeight="1" thickBot="1" x14ac:dyDescent="0.3">
      <c r="B124" s="22">
        <f t="shared" si="1"/>
        <v>70</v>
      </c>
      <c r="C124" s="72"/>
      <c r="D124" s="72"/>
      <c r="E124" s="72"/>
      <c r="F124" s="72"/>
      <c r="G124" s="72"/>
      <c r="H124" s="72"/>
      <c r="I124" s="72"/>
      <c r="J124" s="72"/>
      <c r="K124" s="72"/>
      <c r="L124" s="72"/>
      <c r="M124" s="72"/>
      <c r="N124" s="72"/>
      <c r="O124" s="72"/>
      <c r="P124" s="72"/>
      <c r="Q124" s="72"/>
    </row>
    <row r="125" spans="2:17" ht="20.100000000000001" customHeight="1" thickBot="1" x14ac:dyDescent="0.3">
      <c r="B125" s="22">
        <f t="shared" si="1"/>
        <v>71</v>
      </c>
      <c r="C125" s="72"/>
      <c r="D125" s="72"/>
      <c r="E125" s="72"/>
      <c r="F125" s="72"/>
      <c r="G125" s="72"/>
      <c r="H125" s="72"/>
      <c r="I125" s="72"/>
      <c r="J125" s="72"/>
      <c r="K125" s="72"/>
      <c r="L125" s="72"/>
      <c r="M125" s="72"/>
      <c r="N125" s="72"/>
      <c r="O125" s="72"/>
      <c r="P125" s="72"/>
      <c r="Q125" s="72"/>
    </row>
    <row r="126" spans="2:17" ht="20.100000000000001" customHeight="1" thickBot="1" x14ac:dyDescent="0.3">
      <c r="B126" s="22">
        <f t="shared" si="1"/>
        <v>72</v>
      </c>
      <c r="C126" s="72"/>
      <c r="D126" s="72"/>
      <c r="E126" s="72"/>
      <c r="F126" s="72"/>
      <c r="G126" s="72"/>
      <c r="H126" s="72"/>
      <c r="I126" s="72"/>
      <c r="J126" s="72"/>
      <c r="K126" s="72"/>
      <c r="L126" s="72"/>
      <c r="M126" s="72"/>
      <c r="N126" s="72"/>
      <c r="O126" s="72"/>
      <c r="P126" s="72"/>
      <c r="Q126" s="72"/>
    </row>
    <row r="127" spans="2:17" ht="20.100000000000001" customHeight="1" thickBot="1" x14ac:dyDescent="0.3">
      <c r="B127" s="22">
        <f t="shared" si="1"/>
        <v>73</v>
      </c>
      <c r="C127" s="72"/>
      <c r="D127" s="72"/>
      <c r="E127" s="72"/>
      <c r="F127" s="72"/>
      <c r="G127" s="72"/>
      <c r="H127" s="72"/>
      <c r="I127" s="72"/>
      <c r="J127" s="72"/>
      <c r="K127" s="72"/>
      <c r="L127" s="72"/>
      <c r="M127" s="72"/>
      <c r="N127" s="72"/>
      <c r="O127" s="72"/>
      <c r="P127" s="72"/>
      <c r="Q127" s="72"/>
    </row>
    <row r="128" spans="2:17" ht="20.100000000000001" customHeight="1" thickBot="1" x14ac:dyDescent="0.3">
      <c r="B128" s="22">
        <f t="shared" si="1"/>
        <v>74</v>
      </c>
      <c r="C128" s="72"/>
      <c r="D128" s="72"/>
      <c r="E128" s="72"/>
      <c r="F128" s="72"/>
      <c r="G128" s="72"/>
      <c r="H128" s="72"/>
      <c r="I128" s="72"/>
      <c r="J128" s="72"/>
      <c r="K128" s="72"/>
      <c r="L128" s="72"/>
      <c r="M128" s="72"/>
      <c r="N128" s="72"/>
      <c r="O128" s="72"/>
      <c r="P128" s="72"/>
      <c r="Q128" s="72"/>
    </row>
    <row r="129" spans="2:17" ht="20.100000000000001" customHeight="1" thickBot="1" x14ac:dyDescent="0.3">
      <c r="B129" s="22">
        <f t="shared" si="1"/>
        <v>75</v>
      </c>
      <c r="C129" s="72"/>
      <c r="D129" s="72"/>
      <c r="E129" s="72"/>
      <c r="F129" s="72"/>
      <c r="G129" s="72"/>
      <c r="H129" s="72"/>
      <c r="I129" s="72"/>
      <c r="J129" s="72"/>
      <c r="K129" s="72"/>
      <c r="L129" s="72"/>
      <c r="M129" s="72"/>
      <c r="N129" s="72"/>
      <c r="O129" s="72"/>
      <c r="P129" s="72"/>
      <c r="Q129" s="72"/>
    </row>
    <row r="130" spans="2:17" ht="20.100000000000001" customHeight="1" thickBot="1" x14ac:dyDescent="0.3">
      <c r="B130" s="22">
        <f t="shared" si="1"/>
        <v>76</v>
      </c>
      <c r="C130" s="72"/>
      <c r="D130" s="72"/>
      <c r="E130" s="72"/>
      <c r="F130" s="72"/>
      <c r="G130" s="72"/>
      <c r="H130" s="72"/>
      <c r="I130" s="72"/>
      <c r="J130" s="72"/>
      <c r="K130" s="72"/>
      <c r="L130" s="72"/>
      <c r="M130" s="72"/>
      <c r="N130" s="72"/>
      <c r="O130" s="72"/>
      <c r="P130" s="72"/>
      <c r="Q130" s="72"/>
    </row>
    <row r="131" spans="2:17" ht="20.100000000000001" customHeight="1" thickBot="1" x14ac:dyDescent="0.3">
      <c r="B131" s="22">
        <f t="shared" si="1"/>
        <v>77</v>
      </c>
      <c r="C131" s="72"/>
      <c r="D131" s="72"/>
      <c r="E131" s="72"/>
      <c r="F131" s="72"/>
      <c r="G131" s="72"/>
      <c r="H131" s="72"/>
      <c r="I131" s="72"/>
      <c r="J131" s="72"/>
      <c r="K131" s="72"/>
      <c r="L131" s="72"/>
      <c r="M131" s="72"/>
      <c r="N131" s="72"/>
      <c r="O131" s="72"/>
      <c r="P131" s="72"/>
      <c r="Q131" s="72"/>
    </row>
    <row r="132" spans="2:17" ht="20.100000000000001" customHeight="1" thickBot="1" x14ac:dyDescent="0.3">
      <c r="B132" s="22">
        <f t="shared" si="1"/>
        <v>78</v>
      </c>
      <c r="C132" s="72"/>
      <c r="D132" s="72"/>
      <c r="E132" s="72"/>
      <c r="F132" s="72"/>
      <c r="G132" s="72"/>
      <c r="H132" s="72"/>
      <c r="I132" s="72"/>
      <c r="J132" s="72"/>
      <c r="K132" s="72"/>
      <c r="L132" s="72"/>
      <c r="M132" s="72"/>
      <c r="N132" s="72"/>
      <c r="O132" s="72"/>
      <c r="P132" s="72"/>
      <c r="Q132" s="72"/>
    </row>
    <row r="133" spans="2:17" ht="20.100000000000001" customHeight="1" thickBot="1" x14ac:dyDescent="0.3">
      <c r="B133" s="22">
        <f t="shared" si="1"/>
        <v>79</v>
      </c>
      <c r="C133" s="72"/>
      <c r="D133" s="72"/>
      <c r="E133" s="72"/>
      <c r="F133" s="72"/>
      <c r="G133" s="72"/>
      <c r="H133" s="72"/>
      <c r="I133" s="72"/>
      <c r="J133" s="72"/>
      <c r="K133" s="72"/>
      <c r="L133" s="72"/>
      <c r="M133" s="72"/>
      <c r="N133" s="72"/>
      <c r="O133" s="72"/>
      <c r="P133" s="72"/>
      <c r="Q133" s="72"/>
    </row>
    <row r="134" spans="2:17" ht="20.100000000000001" customHeight="1" thickBot="1" x14ac:dyDescent="0.3">
      <c r="B134" s="22">
        <f t="shared" si="1"/>
        <v>80</v>
      </c>
      <c r="C134" s="72"/>
      <c r="D134" s="72"/>
      <c r="E134" s="72"/>
      <c r="F134" s="72"/>
      <c r="G134" s="72"/>
      <c r="H134" s="72"/>
      <c r="I134" s="72"/>
      <c r="J134" s="72"/>
      <c r="K134" s="72"/>
      <c r="L134" s="72"/>
      <c r="M134" s="72"/>
      <c r="N134" s="72"/>
      <c r="O134" s="72"/>
      <c r="P134" s="72"/>
      <c r="Q134" s="72"/>
    </row>
    <row r="135" spans="2:17" ht="20.100000000000001" customHeight="1" thickBot="1" x14ac:dyDescent="0.3">
      <c r="B135" s="22">
        <f t="shared" si="1"/>
        <v>81</v>
      </c>
      <c r="C135" s="72"/>
      <c r="D135" s="72"/>
      <c r="E135" s="72"/>
      <c r="F135" s="72"/>
      <c r="G135" s="72"/>
      <c r="H135" s="72"/>
      <c r="I135" s="72"/>
      <c r="J135" s="72"/>
      <c r="K135" s="72"/>
      <c r="L135" s="72"/>
      <c r="M135" s="72"/>
      <c r="N135" s="72"/>
      <c r="O135" s="72"/>
      <c r="P135" s="72"/>
      <c r="Q135" s="72"/>
    </row>
    <row r="136" spans="2:17" ht="20.100000000000001" customHeight="1" thickBot="1" x14ac:dyDescent="0.3">
      <c r="B136" s="22">
        <f t="shared" si="1"/>
        <v>82</v>
      </c>
      <c r="C136" s="72"/>
      <c r="D136" s="72"/>
      <c r="E136" s="72"/>
      <c r="F136" s="72"/>
      <c r="G136" s="72"/>
      <c r="H136" s="72"/>
      <c r="I136" s="72"/>
      <c r="J136" s="72"/>
      <c r="K136" s="72"/>
      <c r="L136" s="72"/>
      <c r="M136" s="72"/>
      <c r="N136" s="72"/>
      <c r="O136" s="72"/>
      <c r="P136" s="72"/>
      <c r="Q136" s="72"/>
    </row>
    <row r="137" spans="2:17" ht="20.100000000000001" customHeight="1" thickBot="1" x14ac:dyDescent="0.3">
      <c r="B137" s="22">
        <f t="shared" si="1"/>
        <v>83</v>
      </c>
      <c r="C137" s="72"/>
      <c r="D137" s="72"/>
      <c r="E137" s="72"/>
      <c r="F137" s="72"/>
      <c r="G137" s="72"/>
      <c r="H137" s="72"/>
      <c r="I137" s="72"/>
      <c r="J137" s="72"/>
      <c r="K137" s="72"/>
      <c r="L137" s="72"/>
      <c r="M137" s="72"/>
      <c r="N137" s="72"/>
      <c r="O137" s="72"/>
      <c r="P137" s="72"/>
      <c r="Q137" s="72"/>
    </row>
    <row r="138" spans="2:17" ht="20.100000000000001" customHeight="1" thickBot="1" x14ac:dyDescent="0.3">
      <c r="B138" s="22">
        <f t="shared" si="1"/>
        <v>84</v>
      </c>
      <c r="C138" s="72"/>
      <c r="D138" s="72"/>
      <c r="E138" s="72"/>
      <c r="F138" s="72"/>
      <c r="G138" s="72"/>
      <c r="H138" s="72"/>
      <c r="I138" s="72"/>
      <c r="J138" s="72"/>
      <c r="K138" s="72"/>
      <c r="L138" s="72"/>
      <c r="M138" s="72"/>
      <c r="N138" s="72"/>
      <c r="O138" s="72"/>
      <c r="P138" s="72"/>
      <c r="Q138" s="72"/>
    </row>
    <row r="139" spans="2:17" ht="20.100000000000001" customHeight="1" thickBot="1" x14ac:dyDescent="0.3">
      <c r="B139" s="22">
        <f t="shared" si="1"/>
        <v>85</v>
      </c>
      <c r="C139" s="72"/>
      <c r="D139" s="72"/>
      <c r="E139" s="72"/>
      <c r="F139" s="72"/>
      <c r="G139" s="72"/>
      <c r="H139" s="72"/>
      <c r="I139" s="72"/>
      <c r="J139" s="72"/>
      <c r="K139" s="72"/>
      <c r="L139" s="72"/>
      <c r="M139" s="72"/>
      <c r="N139" s="72"/>
      <c r="O139" s="72"/>
      <c r="P139" s="72"/>
      <c r="Q139" s="72"/>
    </row>
    <row r="140" spans="2:17" ht="20.100000000000001" customHeight="1" thickBot="1" x14ac:dyDescent="0.3">
      <c r="B140" s="22">
        <f t="shared" si="1"/>
        <v>86</v>
      </c>
      <c r="C140" s="72"/>
      <c r="D140" s="72"/>
      <c r="E140" s="72"/>
      <c r="F140" s="72"/>
      <c r="G140" s="72"/>
      <c r="H140" s="72"/>
      <c r="I140" s="72"/>
      <c r="J140" s="72"/>
      <c r="K140" s="72"/>
      <c r="L140" s="72"/>
      <c r="M140" s="72"/>
      <c r="N140" s="72"/>
      <c r="O140" s="72"/>
      <c r="P140" s="72"/>
      <c r="Q140" s="72"/>
    </row>
    <row r="141" spans="2:17" ht="20.100000000000001" customHeight="1" thickBot="1" x14ac:dyDescent="0.3">
      <c r="B141" s="22">
        <f t="shared" si="1"/>
        <v>87</v>
      </c>
      <c r="C141" s="72"/>
      <c r="D141" s="72"/>
      <c r="E141" s="72"/>
      <c r="F141" s="72"/>
      <c r="G141" s="72"/>
      <c r="H141" s="72"/>
      <c r="I141" s="72"/>
      <c r="J141" s="72"/>
      <c r="K141" s="72"/>
      <c r="L141" s="72"/>
      <c r="M141" s="72"/>
      <c r="N141" s="72"/>
      <c r="O141" s="72"/>
      <c r="P141" s="72"/>
      <c r="Q141" s="72"/>
    </row>
    <row r="142" spans="2:17" ht="20.100000000000001" customHeight="1" thickBot="1" x14ac:dyDescent="0.3">
      <c r="B142" s="22">
        <f t="shared" si="1"/>
        <v>88</v>
      </c>
      <c r="C142" s="72"/>
      <c r="D142" s="72"/>
      <c r="E142" s="72"/>
      <c r="F142" s="72"/>
      <c r="G142" s="72"/>
      <c r="H142" s="72"/>
      <c r="I142" s="72"/>
      <c r="J142" s="72"/>
      <c r="K142" s="72"/>
      <c r="L142" s="72"/>
      <c r="M142" s="72"/>
      <c r="N142" s="72"/>
      <c r="O142" s="72"/>
      <c r="P142" s="72"/>
      <c r="Q142" s="72"/>
    </row>
    <row r="143" spans="2:17" ht="20.100000000000001" customHeight="1" thickBot="1" x14ac:dyDescent="0.3">
      <c r="B143" s="22">
        <f t="shared" si="1"/>
        <v>89</v>
      </c>
      <c r="C143" s="72"/>
      <c r="D143" s="72"/>
      <c r="E143" s="72"/>
      <c r="F143" s="72"/>
      <c r="G143" s="72"/>
      <c r="H143" s="72"/>
      <c r="I143" s="72"/>
      <c r="J143" s="72"/>
      <c r="K143" s="72"/>
      <c r="L143" s="72"/>
      <c r="M143" s="72"/>
      <c r="N143" s="72"/>
      <c r="O143" s="72"/>
      <c r="P143" s="72"/>
      <c r="Q143" s="72"/>
    </row>
    <row r="144" spans="2:17" ht="20.100000000000001" customHeight="1" thickBot="1" x14ac:dyDescent="0.3">
      <c r="B144" s="22">
        <f t="shared" si="1"/>
        <v>90</v>
      </c>
      <c r="C144" s="72"/>
      <c r="D144" s="72"/>
      <c r="E144" s="72"/>
      <c r="F144" s="72"/>
      <c r="G144" s="72"/>
      <c r="H144" s="72"/>
      <c r="I144" s="72"/>
      <c r="J144" s="72"/>
      <c r="K144" s="72"/>
      <c r="L144" s="72"/>
      <c r="M144" s="72"/>
      <c r="N144" s="72"/>
      <c r="O144" s="72"/>
      <c r="P144" s="72"/>
      <c r="Q144" s="72"/>
    </row>
    <row r="145" spans="2:17" ht="20.100000000000001" customHeight="1" thickBot="1" x14ac:dyDescent="0.3">
      <c r="B145" s="22">
        <f t="shared" si="1"/>
        <v>91</v>
      </c>
      <c r="C145" s="72"/>
      <c r="D145" s="72"/>
      <c r="E145" s="72"/>
      <c r="F145" s="72"/>
      <c r="G145" s="72"/>
      <c r="H145" s="72"/>
      <c r="I145" s="72"/>
      <c r="J145" s="72"/>
      <c r="K145" s="72"/>
      <c r="L145" s="72"/>
      <c r="M145" s="72"/>
      <c r="N145" s="72"/>
      <c r="O145" s="72"/>
      <c r="P145" s="72"/>
      <c r="Q145" s="72"/>
    </row>
    <row r="146" spans="2:17" ht="20.100000000000001" customHeight="1" thickBot="1" x14ac:dyDescent="0.3">
      <c r="B146" s="22">
        <f t="shared" si="1"/>
        <v>92</v>
      </c>
      <c r="C146" s="72"/>
      <c r="D146" s="72"/>
      <c r="E146" s="72"/>
      <c r="F146" s="72"/>
      <c r="G146" s="72"/>
      <c r="H146" s="72"/>
      <c r="I146" s="72"/>
      <c r="J146" s="72"/>
      <c r="K146" s="72"/>
      <c r="L146" s="72"/>
      <c r="M146" s="72"/>
      <c r="N146" s="72"/>
      <c r="O146" s="72"/>
      <c r="P146" s="72"/>
      <c r="Q146" s="72"/>
    </row>
    <row r="147" spans="2:17" ht="20.100000000000001" customHeight="1" thickBot="1" x14ac:dyDescent="0.3">
      <c r="B147" s="22">
        <f t="shared" si="1"/>
        <v>93</v>
      </c>
      <c r="C147" s="72"/>
      <c r="D147" s="72"/>
      <c r="E147" s="72"/>
      <c r="F147" s="72"/>
      <c r="G147" s="72"/>
      <c r="H147" s="72"/>
      <c r="I147" s="72"/>
      <c r="J147" s="72"/>
      <c r="K147" s="72"/>
      <c r="L147" s="72"/>
      <c r="M147" s="72"/>
      <c r="N147" s="72"/>
      <c r="O147" s="72"/>
      <c r="P147" s="72"/>
      <c r="Q147" s="72"/>
    </row>
    <row r="148" spans="2:17" ht="20.100000000000001" customHeight="1" thickBot="1" x14ac:dyDescent="0.3">
      <c r="B148" s="22">
        <f t="shared" si="1"/>
        <v>94</v>
      </c>
      <c r="C148" s="72"/>
      <c r="D148" s="72"/>
      <c r="E148" s="72"/>
      <c r="F148" s="72"/>
      <c r="G148" s="72"/>
      <c r="H148" s="72"/>
      <c r="I148" s="72"/>
      <c r="J148" s="72"/>
      <c r="K148" s="72"/>
      <c r="L148" s="72"/>
      <c r="M148" s="72"/>
      <c r="N148" s="72"/>
      <c r="O148" s="72"/>
      <c r="P148" s="72"/>
      <c r="Q148" s="72"/>
    </row>
    <row r="149" spans="2:17" ht="20.100000000000001" customHeight="1" thickBot="1" x14ac:dyDescent="0.3">
      <c r="B149" s="22">
        <f t="shared" si="1"/>
        <v>95</v>
      </c>
      <c r="C149" s="72"/>
      <c r="D149" s="72"/>
      <c r="E149" s="72"/>
      <c r="F149" s="72"/>
      <c r="G149" s="72"/>
      <c r="H149" s="72"/>
      <c r="I149" s="72"/>
      <c r="J149" s="72"/>
      <c r="K149" s="72"/>
      <c r="L149" s="72"/>
      <c r="M149" s="72"/>
      <c r="N149" s="72"/>
      <c r="O149" s="72"/>
      <c r="P149" s="72"/>
      <c r="Q149" s="72"/>
    </row>
    <row r="150" spans="2:17" ht="20.100000000000001" customHeight="1" thickBot="1" x14ac:dyDescent="0.3">
      <c r="B150" s="22">
        <f t="shared" si="1"/>
        <v>96</v>
      </c>
      <c r="C150" s="72"/>
      <c r="D150" s="72"/>
      <c r="E150" s="72"/>
      <c r="F150" s="72"/>
      <c r="G150" s="72"/>
      <c r="H150" s="72"/>
      <c r="I150" s="72"/>
      <c r="J150" s="72"/>
      <c r="K150" s="72"/>
      <c r="L150" s="72"/>
      <c r="M150" s="72"/>
      <c r="N150" s="72"/>
      <c r="O150" s="72"/>
      <c r="P150" s="72"/>
      <c r="Q150" s="72"/>
    </row>
    <row r="151" spans="2:17" ht="20.100000000000001" customHeight="1" thickBot="1" x14ac:dyDescent="0.3">
      <c r="B151" s="22">
        <f t="shared" si="1"/>
        <v>97</v>
      </c>
      <c r="C151" s="72"/>
      <c r="D151" s="72"/>
      <c r="E151" s="72"/>
      <c r="F151" s="72"/>
      <c r="G151" s="72"/>
      <c r="H151" s="72"/>
      <c r="I151" s="72"/>
      <c r="J151" s="72"/>
      <c r="K151" s="72"/>
      <c r="L151" s="72"/>
      <c r="M151" s="72"/>
      <c r="N151" s="72"/>
      <c r="O151" s="72"/>
      <c r="P151" s="72"/>
      <c r="Q151" s="72"/>
    </row>
    <row r="152" spans="2:17" ht="20.100000000000001" customHeight="1" thickBot="1" x14ac:dyDescent="0.3">
      <c r="B152" s="22">
        <f t="shared" si="1"/>
        <v>98</v>
      </c>
      <c r="C152" s="72"/>
      <c r="D152" s="72"/>
      <c r="E152" s="72"/>
      <c r="F152" s="72"/>
      <c r="G152" s="72"/>
      <c r="H152" s="72"/>
      <c r="I152" s="72"/>
      <c r="J152" s="72"/>
      <c r="K152" s="72"/>
      <c r="L152" s="72"/>
      <c r="M152" s="72"/>
      <c r="N152" s="72"/>
      <c r="O152" s="72"/>
      <c r="P152" s="72"/>
      <c r="Q152" s="72"/>
    </row>
    <row r="153" spans="2:17" ht="20.100000000000001" customHeight="1" thickBot="1" x14ac:dyDescent="0.3">
      <c r="B153" s="22">
        <f t="shared" si="1"/>
        <v>99</v>
      </c>
      <c r="C153" s="72"/>
      <c r="D153" s="72"/>
      <c r="E153" s="72"/>
      <c r="F153" s="72"/>
      <c r="G153" s="72"/>
      <c r="H153" s="72"/>
      <c r="I153" s="72"/>
      <c r="J153" s="72"/>
      <c r="K153" s="72"/>
      <c r="L153" s="72"/>
      <c r="M153" s="72"/>
      <c r="N153" s="72"/>
      <c r="O153" s="72"/>
      <c r="P153" s="72"/>
      <c r="Q153" s="72"/>
    </row>
    <row r="154" spans="2:17" ht="15.75" thickBot="1" x14ac:dyDescent="0.3">
      <c r="B154" s="23">
        <f t="shared" si="1"/>
        <v>100</v>
      </c>
      <c r="C154" s="72"/>
      <c r="D154" s="72"/>
      <c r="E154" s="72"/>
      <c r="F154" s="72"/>
      <c r="G154" s="72"/>
      <c r="H154" s="72"/>
      <c r="I154" s="72"/>
      <c r="J154" s="72"/>
      <c r="K154" s="72"/>
      <c r="L154" s="72"/>
      <c r="M154" s="72"/>
      <c r="N154" s="72"/>
      <c r="O154" s="72"/>
      <c r="P154" s="72"/>
      <c r="Q154" s="72"/>
    </row>
    <row r="155" spans="2:17" ht="20.100000000000001" customHeight="1" x14ac:dyDescent="0.25"/>
    <row r="156" spans="2:17" ht="20.100000000000001" hidden="1" customHeight="1" x14ac:dyDescent="0.25"/>
  </sheetData>
  <sheetProtection algorithmName="SHA-512" hashValue="SxJLBeMS+FZF/Zxu0eX08KoOcoZc4UkeW23jmBkqvzAFtLKZezqlxVnIh2tLlS0eSyQ571ipFqocecYM3hYLBw==" saltValue="LSHT+WFzQjLjDXu06/NlXA==" spinCount="100000" sheet="1" objects="1" scenarios="1" selectLockedCells="1"/>
  <mergeCells count="49">
    <mergeCell ref="B48:Q50"/>
    <mergeCell ref="D22:G22"/>
    <mergeCell ref="D26:G26"/>
    <mergeCell ref="D27:G27"/>
    <mergeCell ref="D28:G28"/>
    <mergeCell ref="D29:G29"/>
    <mergeCell ref="C41:P42"/>
    <mergeCell ref="C43:P47"/>
    <mergeCell ref="C51:F51"/>
    <mergeCell ref="H51:I51"/>
    <mergeCell ref="J51:K51"/>
    <mergeCell ref="L51:Q51"/>
    <mergeCell ref="O52:O53"/>
    <mergeCell ref="Q52:Q53"/>
    <mergeCell ref="P52:P53"/>
    <mergeCell ref="H52:H53"/>
    <mergeCell ref="I52:I53"/>
    <mergeCell ref="J52:K52"/>
    <mergeCell ref="L52:L53"/>
    <mergeCell ref="M52:M53"/>
    <mergeCell ref="N52:N53"/>
    <mergeCell ref="G52:G53"/>
    <mergeCell ref="B52:B53"/>
    <mergeCell ref="C52:C53"/>
    <mergeCell ref="D52:D53"/>
    <mergeCell ref="E52:E53"/>
    <mergeCell ref="F52:F53"/>
    <mergeCell ref="C4:P5"/>
    <mergeCell ref="D8:G8"/>
    <mergeCell ref="D9:G9"/>
    <mergeCell ref="D10:G10"/>
    <mergeCell ref="D11:G11"/>
    <mergeCell ref="J8:L8"/>
    <mergeCell ref="J9:L9"/>
    <mergeCell ref="J10:L10"/>
    <mergeCell ref="J11:L11"/>
    <mergeCell ref="D12:G12"/>
    <mergeCell ref="D16:G16"/>
    <mergeCell ref="D18:G18"/>
    <mergeCell ref="I33:L40"/>
    <mergeCell ref="I31:L32"/>
    <mergeCell ref="D17:G17"/>
    <mergeCell ref="D13:G13"/>
    <mergeCell ref="K27:P29"/>
    <mergeCell ref="J23:P23"/>
    <mergeCell ref="J13:L13"/>
    <mergeCell ref="J14:L14"/>
    <mergeCell ref="J15:L15"/>
    <mergeCell ref="J12:L12"/>
  </mergeCells>
  <conditionalFormatting sqref="J23:P23">
    <cfRule type="cellIs" dxfId="24" priority="4" operator="equal">
      <formula>"O Nº de parcelas informado deve ser menor ou igual ao Nº máx. de parcelas"</formula>
    </cfRule>
  </conditionalFormatting>
  <conditionalFormatting sqref="K27">
    <cfRule type="cellIs" dxfId="23" priority="1" operator="equal">
      <formula>"OCORREU UM PROBLEMA! Certifique-se de preencher adequadamente o campo de Identificação do Animal (coluna C)"</formula>
    </cfRule>
    <cfRule type="cellIs" dxfId="22" priority="2" operator="equal">
      <formula>"OCORREU UM PROBLEMA! É obrigatória a especificação da Opção de Teste (coluna K) na tabela de Informações das Amostras especificada abaixo"</formula>
    </cfRule>
    <cfRule type="cellIs" dxfId="21" priority="3" operator="equal">
      <formula>"Cadastre os animais na planilha abaixo lembrando de preencher todos os campos necessários"</formula>
    </cfRule>
  </conditionalFormatting>
  <dataValidations count="7">
    <dataValidation type="list" allowBlank="1" showInputMessage="1" showErrorMessage="1" sqref="L21">
      <formula1>parcelas_r</formula1>
    </dataValidation>
    <dataValidation type="list" allowBlank="1" showInputMessage="1" showErrorMessage="1" sqref="E55:E154">
      <formula1>raca_r</formula1>
    </dataValidation>
    <dataValidation type="list" allowBlank="1" showInputMessage="1" showErrorMessage="1" sqref="F55:F154">
      <formula1>sexo_r</formula1>
    </dataValidation>
    <dataValidation type="list" allowBlank="1" showInputMessage="1" showErrorMessage="1" sqref="H55:H154">
      <formula1>nascimento_r</formula1>
    </dataValidation>
    <dataValidation type="list" allowBlank="1" showInputMessage="1" showErrorMessage="1" sqref="L55:L154">
      <formula1>teste_r</formula1>
    </dataValidation>
    <dataValidation type="list" allowBlank="1" showInputMessage="1" showErrorMessage="1" sqref="M55:Q154">
      <formula1>addon_r</formula1>
    </dataValidation>
    <dataValidation type="textLength" operator="equal" allowBlank="1" showInputMessage="1" showErrorMessage="1" sqref="I55:I154">
      <formula1>8</formula1>
    </dataValidation>
  </dataValidations>
  <pageMargins left="0.7" right="0.7" top="0.75" bottom="0.75" header="0.3" footer="0.3"/>
  <pageSetup paperSize="9" scale="38"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1371600</xdr:colOff>
                    <xdr:row>22</xdr:row>
                    <xdr:rowOff>152400</xdr:rowOff>
                  </from>
                  <to>
                    <xdr:col>3</xdr:col>
                    <xdr:colOff>352425</xdr:colOff>
                    <xdr:row>24</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1295400</xdr:colOff>
                    <xdr:row>22</xdr:row>
                    <xdr:rowOff>152400</xdr:rowOff>
                  </from>
                  <to>
                    <xdr:col>4</xdr:col>
                    <xdr:colOff>285750</xdr:colOff>
                    <xdr:row>24</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47625</xdr:colOff>
                    <xdr:row>22</xdr:row>
                    <xdr:rowOff>152400</xdr:rowOff>
                  </from>
                  <to>
                    <xdr:col>2</xdr:col>
                    <xdr:colOff>409575</xdr:colOff>
                    <xdr:row>24</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47625</xdr:colOff>
                    <xdr:row>31</xdr:row>
                    <xdr:rowOff>152400</xdr:rowOff>
                  </from>
                  <to>
                    <xdr:col>2</xdr:col>
                    <xdr:colOff>390525</xdr:colOff>
                    <xdr:row>33</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47625</xdr:colOff>
                    <xdr:row>19</xdr:row>
                    <xdr:rowOff>57150</xdr:rowOff>
                  </from>
                  <to>
                    <xdr:col>2</xdr:col>
                    <xdr:colOff>438150</xdr:colOff>
                    <xdr:row>20</xdr:row>
                    <xdr:rowOff>114300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76200</xdr:colOff>
                    <xdr:row>17</xdr:row>
                    <xdr:rowOff>104775</xdr:rowOff>
                  </from>
                  <to>
                    <xdr:col>8</xdr:col>
                    <xdr:colOff>371475</xdr:colOff>
                    <xdr:row>18</xdr:row>
                    <xdr:rowOff>66675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47625</xdr:colOff>
                    <xdr:row>35</xdr:row>
                    <xdr:rowOff>142875</xdr:rowOff>
                  </from>
                  <to>
                    <xdr:col>2</xdr:col>
                    <xdr:colOff>390525</xdr:colOff>
                    <xdr:row>37</xdr:row>
                    <xdr:rowOff>19050</xdr:rowOff>
                  </to>
                </anchor>
              </controlPr>
            </control>
          </mc:Choice>
        </mc:AlternateContent>
      </controls>
    </mc:Choice>
  </mc:AlternateContent>
  <tableParts count="1">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O37"/>
  <sheetViews>
    <sheetView workbookViewId="0">
      <selection activeCell="B3" sqref="B3:N35"/>
    </sheetView>
  </sheetViews>
  <sheetFormatPr defaultColWidth="0" defaultRowHeight="15" zeroHeight="1" x14ac:dyDescent="0.25"/>
  <cols>
    <col min="1" max="1" width="3.140625" style="8" customWidth="1"/>
    <col min="2" max="14" width="9.140625" style="8" customWidth="1"/>
    <col min="15" max="15" width="3.140625" style="8" customWidth="1"/>
    <col min="16" max="16384" width="9.140625" style="8" hidden="1"/>
  </cols>
  <sheetData>
    <row r="1" spans="2:14" x14ac:dyDescent="0.25">
      <c r="B1" s="127" t="s">
        <v>15</v>
      </c>
      <c r="C1" s="127"/>
      <c r="D1" s="127"/>
      <c r="E1" s="127"/>
      <c r="F1" s="127"/>
      <c r="G1" s="127"/>
      <c r="H1" s="127"/>
      <c r="I1" s="127"/>
      <c r="J1" s="127"/>
      <c r="K1" s="127"/>
      <c r="L1" s="127"/>
      <c r="M1" s="127"/>
      <c r="N1" s="127"/>
    </row>
    <row r="2" spans="2:14" ht="15.75" thickBot="1" x14ac:dyDescent="0.3">
      <c r="B2" s="127" t="s">
        <v>16</v>
      </c>
      <c r="C2" s="127"/>
      <c r="D2" s="127"/>
      <c r="E2" s="127"/>
      <c r="F2" s="127"/>
      <c r="G2" s="127"/>
      <c r="H2" s="127"/>
      <c r="I2" s="127"/>
      <c r="J2" s="127"/>
      <c r="K2" s="127"/>
      <c r="L2" s="127"/>
      <c r="M2" s="127"/>
      <c r="N2" s="127"/>
    </row>
    <row r="3" spans="2:14" ht="15" customHeight="1" x14ac:dyDescent="0.25">
      <c r="B3" s="118" t="s">
        <v>14</v>
      </c>
      <c r="C3" s="119"/>
      <c r="D3" s="119"/>
      <c r="E3" s="119"/>
      <c r="F3" s="119"/>
      <c r="G3" s="119"/>
      <c r="H3" s="119"/>
      <c r="I3" s="119"/>
      <c r="J3" s="119"/>
      <c r="K3" s="119"/>
      <c r="L3" s="119"/>
      <c r="M3" s="119"/>
      <c r="N3" s="120"/>
    </row>
    <row r="4" spans="2:14" x14ac:dyDescent="0.25">
      <c r="B4" s="121"/>
      <c r="C4" s="122"/>
      <c r="D4" s="122"/>
      <c r="E4" s="122"/>
      <c r="F4" s="122"/>
      <c r="G4" s="122"/>
      <c r="H4" s="122"/>
      <c r="I4" s="122"/>
      <c r="J4" s="122"/>
      <c r="K4" s="122"/>
      <c r="L4" s="122"/>
      <c r="M4" s="122"/>
      <c r="N4" s="123"/>
    </row>
    <row r="5" spans="2:14" x14ac:dyDescent="0.25">
      <c r="B5" s="121"/>
      <c r="C5" s="122"/>
      <c r="D5" s="122"/>
      <c r="E5" s="122"/>
      <c r="F5" s="122"/>
      <c r="G5" s="122"/>
      <c r="H5" s="122"/>
      <c r="I5" s="122"/>
      <c r="J5" s="122"/>
      <c r="K5" s="122"/>
      <c r="L5" s="122"/>
      <c r="M5" s="122"/>
      <c r="N5" s="123"/>
    </row>
    <row r="6" spans="2:14" x14ac:dyDescent="0.25">
      <c r="B6" s="121"/>
      <c r="C6" s="122"/>
      <c r="D6" s="122"/>
      <c r="E6" s="122"/>
      <c r="F6" s="122"/>
      <c r="G6" s="122"/>
      <c r="H6" s="122"/>
      <c r="I6" s="122"/>
      <c r="J6" s="122"/>
      <c r="K6" s="122"/>
      <c r="L6" s="122"/>
      <c r="M6" s="122"/>
      <c r="N6" s="123"/>
    </row>
    <row r="7" spans="2:14" x14ac:dyDescent="0.25">
      <c r="B7" s="121"/>
      <c r="C7" s="122"/>
      <c r="D7" s="122"/>
      <c r="E7" s="122"/>
      <c r="F7" s="122"/>
      <c r="G7" s="122"/>
      <c r="H7" s="122"/>
      <c r="I7" s="122"/>
      <c r="J7" s="122"/>
      <c r="K7" s="122"/>
      <c r="L7" s="122"/>
      <c r="M7" s="122"/>
      <c r="N7" s="123"/>
    </row>
    <row r="8" spans="2:14" x14ac:dyDescent="0.25">
      <c r="B8" s="121"/>
      <c r="C8" s="122"/>
      <c r="D8" s="122"/>
      <c r="E8" s="122"/>
      <c r="F8" s="122"/>
      <c r="G8" s="122"/>
      <c r="H8" s="122"/>
      <c r="I8" s="122"/>
      <c r="J8" s="122"/>
      <c r="K8" s="122"/>
      <c r="L8" s="122"/>
      <c r="M8" s="122"/>
      <c r="N8" s="123"/>
    </row>
    <row r="9" spans="2:14" x14ac:dyDescent="0.25">
      <c r="B9" s="121"/>
      <c r="C9" s="122"/>
      <c r="D9" s="122"/>
      <c r="E9" s="122"/>
      <c r="F9" s="122"/>
      <c r="G9" s="122"/>
      <c r="H9" s="122"/>
      <c r="I9" s="122"/>
      <c r="J9" s="122"/>
      <c r="K9" s="122"/>
      <c r="L9" s="122"/>
      <c r="M9" s="122"/>
      <c r="N9" s="123"/>
    </row>
    <row r="10" spans="2:14" x14ac:dyDescent="0.25">
      <c r="B10" s="121"/>
      <c r="C10" s="122"/>
      <c r="D10" s="122"/>
      <c r="E10" s="122"/>
      <c r="F10" s="122"/>
      <c r="G10" s="122"/>
      <c r="H10" s="122"/>
      <c r="I10" s="122"/>
      <c r="J10" s="122"/>
      <c r="K10" s="122"/>
      <c r="L10" s="122"/>
      <c r="M10" s="122"/>
      <c r="N10" s="123"/>
    </row>
    <row r="11" spans="2:14" x14ac:dyDescent="0.25">
      <c r="B11" s="121"/>
      <c r="C11" s="122"/>
      <c r="D11" s="122"/>
      <c r="E11" s="122"/>
      <c r="F11" s="122"/>
      <c r="G11" s="122"/>
      <c r="H11" s="122"/>
      <c r="I11" s="122"/>
      <c r="J11" s="122"/>
      <c r="K11" s="122"/>
      <c r="L11" s="122"/>
      <c r="M11" s="122"/>
      <c r="N11" s="123"/>
    </row>
    <row r="12" spans="2:14" x14ac:dyDescent="0.25">
      <c r="B12" s="121"/>
      <c r="C12" s="122"/>
      <c r="D12" s="122"/>
      <c r="E12" s="122"/>
      <c r="F12" s="122"/>
      <c r="G12" s="122"/>
      <c r="H12" s="122"/>
      <c r="I12" s="122"/>
      <c r="J12" s="122"/>
      <c r="K12" s="122"/>
      <c r="L12" s="122"/>
      <c r="M12" s="122"/>
      <c r="N12" s="123"/>
    </row>
    <row r="13" spans="2:14" x14ac:dyDescent="0.25">
      <c r="B13" s="121"/>
      <c r="C13" s="122"/>
      <c r="D13" s="122"/>
      <c r="E13" s="122"/>
      <c r="F13" s="122"/>
      <c r="G13" s="122"/>
      <c r="H13" s="122"/>
      <c r="I13" s="122"/>
      <c r="J13" s="122"/>
      <c r="K13" s="122"/>
      <c r="L13" s="122"/>
      <c r="M13" s="122"/>
      <c r="N13" s="123"/>
    </row>
    <row r="14" spans="2:14" x14ac:dyDescent="0.25">
      <c r="B14" s="121"/>
      <c r="C14" s="122"/>
      <c r="D14" s="122"/>
      <c r="E14" s="122"/>
      <c r="F14" s="122"/>
      <c r="G14" s="122"/>
      <c r="H14" s="122"/>
      <c r="I14" s="122"/>
      <c r="J14" s="122"/>
      <c r="K14" s="122"/>
      <c r="L14" s="122"/>
      <c r="M14" s="122"/>
      <c r="N14" s="123"/>
    </row>
    <row r="15" spans="2:14" x14ac:dyDescent="0.25">
      <c r="B15" s="121"/>
      <c r="C15" s="122"/>
      <c r="D15" s="122"/>
      <c r="E15" s="122"/>
      <c r="F15" s="122"/>
      <c r="G15" s="122"/>
      <c r="H15" s="122"/>
      <c r="I15" s="122"/>
      <c r="J15" s="122"/>
      <c r="K15" s="122"/>
      <c r="L15" s="122"/>
      <c r="M15" s="122"/>
      <c r="N15" s="123"/>
    </row>
    <row r="16" spans="2:14" x14ac:dyDescent="0.25">
      <c r="B16" s="121"/>
      <c r="C16" s="122"/>
      <c r="D16" s="122"/>
      <c r="E16" s="122"/>
      <c r="F16" s="122"/>
      <c r="G16" s="122"/>
      <c r="H16" s="122"/>
      <c r="I16" s="122"/>
      <c r="J16" s="122"/>
      <c r="K16" s="122"/>
      <c r="L16" s="122"/>
      <c r="M16" s="122"/>
      <c r="N16" s="123"/>
    </row>
    <row r="17" spans="2:14" x14ac:dyDescent="0.25">
      <c r="B17" s="121"/>
      <c r="C17" s="122"/>
      <c r="D17" s="122"/>
      <c r="E17" s="122"/>
      <c r="F17" s="122"/>
      <c r="G17" s="122"/>
      <c r="H17" s="122"/>
      <c r="I17" s="122"/>
      <c r="J17" s="122"/>
      <c r="K17" s="122"/>
      <c r="L17" s="122"/>
      <c r="M17" s="122"/>
      <c r="N17" s="123"/>
    </row>
    <row r="18" spans="2:14" x14ac:dyDescent="0.25">
      <c r="B18" s="121"/>
      <c r="C18" s="122"/>
      <c r="D18" s="122"/>
      <c r="E18" s="122"/>
      <c r="F18" s="122"/>
      <c r="G18" s="122"/>
      <c r="H18" s="122"/>
      <c r="I18" s="122"/>
      <c r="J18" s="122"/>
      <c r="K18" s="122"/>
      <c r="L18" s="122"/>
      <c r="M18" s="122"/>
      <c r="N18" s="123"/>
    </row>
    <row r="19" spans="2:14" x14ac:dyDescent="0.25">
      <c r="B19" s="121"/>
      <c r="C19" s="122"/>
      <c r="D19" s="122"/>
      <c r="E19" s="122"/>
      <c r="F19" s="122"/>
      <c r="G19" s="122"/>
      <c r="H19" s="122"/>
      <c r="I19" s="122"/>
      <c r="J19" s="122"/>
      <c r="K19" s="122"/>
      <c r="L19" s="122"/>
      <c r="M19" s="122"/>
      <c r="N19" s="123"/>
    </row>
    <row r="20" spans="2:14" x14ac:dyDescent="0.25">
      <c r="B20" s="121"/>
      <c r="C20" s="122"/>
      <c r="D20" s="122"/>
      <c r="E20" s="122"/>
      <c r="F20" s="122"/>
      <c r="G20" s="122"/>
      <c r="H20" s="122"/>
      <c r="I20" s="122"/>
      <c r="J20" s="122"/>
      <c r="K20" s="122"/>
      <c r="L20" s="122"/>
      <c r="M20" s="122"/>
      <c r="N20" s="123"/>
    </row>
    <row r="21" spans="2:14" x14ac:dyDescent="0.25">
      <c r="B21" s="121"/>
      <c r="C21" s="122"/>
      <c r="D21" s="122"/>
      <c r="E21" s="122"/>
      <c r="F21" s="122"/>
      <c r="G21" s="122"/>
      <c r="H21" s="122"/>
      <c r="I21" s="122"/>
      <c r="J21" s="122"/>
      <c r="K21" s="122"/>
      <c r="L21" s="122"/>
      <c r="M21" s="122"/>
      <c r="N21" s="123"/>
    </row>
    <row r="22" spans="2:14" x14ac:dyDescent="0.25">
      <c r="B22" s="121"/>
      <c r="C22" s="122"/>
      <c r="D22" s="122"/>
      <c r="E22" s="122"/>
      <c r="F22" s="122"/>
      <c r="G22" s="122"/>
      <c r="H22" s="122"/>
      <c r="I22" s="122"/>
      <c r="J22" s="122"/>
      <c r="K22" s="122"/>
      <c r="L22" s="122"/>
      <c r="M22" s="122"/>
      <c r="N22" s="123"/>
    </row>
    <row r="23" spans="2:14" x14ac:dyDescent="0.25">
      <c r="B23" s="121"/>
      <c r="C23" s="122"/>
      <c r="D23" s="122"/>
      <c r="E23" s="122"/>
      <c r="F23" s="122"/>
      <c r="G23" s="122"/>
      <c r="H23" s="122"/>
      <c r="I23" s="122"/>
      <c r="J23" s="122"/>
      <c r="K23" s="122"/>
      <c r="L23" s="122"/>
      <c r="M23" s="122"/>
      <c r="N23" s="123"/>
    </row>
    <row r="24" spans="2:14" x14ac:dyDescent="0.25">
      <c r="B24" s="121"/>
      <c r="C24" s="122"/>
      <c r="D24" s="122"/>
      <c r="E24" s="122"/>
      <c r="F24" s="122"/>
      <c r="G24" s="122"/>
      <c r="H24" s="122"/>
      <c r="I24" s="122"/>
      <c r="J24" s="122"/>
      <c r="K24" s="122"/>
      <c r="L24" s="122"/>
      <c r="M24" s="122"/>
      <c r="N24" s="123"/>
    </row>
    <row r="25" spans="2:14" x14ac:dyDescent="0.25">
      <c r="B25" s="121"/>
      <c r="C25" s="122"/>
      <c r="D25" s="122"/>
      <c r="E25" s="122"/>
      <c r="F25" s="122"/>
      <c r="G25" s="122"/>
      <c r="H25" s="122"/>
      <c r="I25" s="122"/>
      <c r="J25" s="122"/>
      <c r="K25" s="122"/>
      <c r="L25" s="122"/>
      <c r="M25" s="122"/>
      <c r="N25" s="123"/>
    </row>
    <row r="26" spans="2:14" x14ac:dyDescent="0.25">
      <c r="B26" s="121"/>
      <c r="C26" s="122"/>
      <c r="D26" s="122"/>
      <c r="E26" s="122"/>
      <c r="F26" s="122"/>
      <c r="G26" s="122"/>
      <c r="H26" s="122"/>
      <c r="I26" s="122"/>
      <c r="J26" s="122"/>
      <c r="K26" s="122"/>
      <c r="L26" s="122"/>
      <c r="M26" s="122"/>
      <c r="N26" s="123"/>
    </row>
    <row r="27" spans="2:14" x14ac:dyDescent="0.25">
      <c r="B27" s="121"/>
      <c r="C27" s="122"/>
      <c r="D27" s="122"/>
      <c r="E27" s="122"/>
      <c r="F27" s="122"/>
      <c r="G27" s="122"/>
      <c r="H27" s="122"/>
      <c r="I27" s="122"/>
      <c r="J27" s="122"/>
      <c r="K27" s="122"/>
      <c r="L27" s="122"/>
      <c r="M27" s="122"/>
      <c r="N27" s="123"/>
    </row>
    <row r="28" spans="2:14" x14ac:dyDescent="0.25">
      <c r="B28" s="121"/>
      <c r="C28" s="122"/>
      <c r="D28" s="122"/>
      <c r="E28" s="122"/>
      <c r="F28" s="122"/>
      <c r="G28" s="122"/>
      <c r="H28" s="122"/>
      <c r="I28" s="122"/>
      <c r="J28" s="122"/>
      <c r="K28" s="122"/>
      <c r="L28" s="122"/>
      <c r="M28" s="122"/>
      <c r="N28" s="123"/>
    </row>
    <row r="29" spans="2:14" x14ac:dyDescent="0.25">
      <c r="B29" s="121"/>
      <c r="C29" s="122"/>
      <c r="D29" s="122"/>
      <c r="E29" s="122"/>
      <c r="F29" s="122"/>
      <c r="G29" s="122"/>
      <c r="H29" s="122"/>
      <c r="I29" s="122"/>
      <c r="J29" s="122"/>
      <c r="K29" s="122"/>
      <c r="L29" s="122"/>
      <c r="M29" s="122"/>
      <c r="N29" s="123"/>
    </row>
    <row r="30" spans="2:14" x14ac:dyDescent="0.25">
      <c r="B30" s="121"/>
      <c r="C30" s="122"/>
      <c r="D30" s="122"/>
      <c r="E30" s="122"/>
      <c r="F30" s="122"/>
      <c r="G30" s="122"/>
      <c r="H30" s="122"/>
      <c r="I30" s="122"/>
      <c r="J30" s="122"/>
      <c r="K30" s="122"/>
      <c r="L30" s="122"/>
      <c r="M30" s="122"/>
      <c r="N30" s="123"/>
    </row>
    <row r="31" spans="2:14" x14ac:dyDescent="0.25">
      <c r="B31" s="121"/>
      <c r="C31" s="122"/>
      <c r="D31" s="122"/>
      <c r="E31" s="122"/>
      <c r="F31" s="122"/>
      <c r="G31" s="122"/>
      <c r="H31" s="122"/>
      <c r="I31" s="122"/>
      <c r="J31" s="122"/>
      <c r="K31" s="122"/>
      <c r="L31" s="122"/>
      <c r="M31" s="122"/>
      <c r="N31" s="123"/>
    </row>
    <row r="32" spans="2:14" x14ac:dyDescent="0.25">
      <c r="B32" s="121"/>
      <c r="C32" s="122"/>
      <c r="D32" s="122"/>
      <c r="E32" s="122"/>
      <c r="F32" s="122"/>
      <c r="G32" s="122"/>
      <c r="H32" s="122"/>
      <c r="I32" s="122"/>
      <c r="J32" s="122"/>
      <c r="K32" s="122"/>
      <c r="L32" s="122"/>
      <c r="M32" s="122"/>
      <c r="N32" s="123"/>
    </row>
    <row r="33" spans="2:14" x14ac:dyDescent="0.25">
      <c r="B33" s="121"/>
      <c r="C33" s="122"/>
      <c r="D33" s="122"/>
      <c r="E33" s="122"/>
      <c r="F33" s="122"/>
      <c r="G33" s="122"/>
      <c r="H33" s="122"/>
      <c r="I33" s="122"/>
      <c r="J33" s="122"/>
      <c r="K33" s="122"/>
      <c r="L33" s="122"/>
      <c r="M33" s="122"/>
      <c r="N33" s="123"/>
    </row>
    <row r="34" spans="2:14" x14ac:dyDescent="0.25">
      <c r="B34" s="121"/>
      <c r="C34" s="122"/>
      <c r="D34" s="122"/>
      <c r="E34" s="122"/>
      <c r="F34" s="122"/>
      <c r="G34" s="122"/>
      <c r="H34" s="122"/>
      <c r="I34" s="122"/>
      <c r="J34" s="122"/>
      <c r="K34" s="122"/>
      <c r="L34" s="122"/>
      <c r="M34" s="122"/>
      <c r="N34" s="123"/>
    </row>
    <row r="35" spans="2:14" ht="15.75" thickBot="1" x14ac:dyDescent="0.3">
      <c r="B35" s="124"/>
      <c r="C35" s="125"/>
      <c r="D35" s="125"/>
      <c r="E35" s="125"/>
      <c r="F35" s="125"/>
      <c r="G35" s="125"/>
      <c r="H35" s="125"/>
      <c r="I35" s="125"/>
      <c r="J35" s="125"/>
      <c r="K35" s="125"/>
      <c r="L35" s="125"/>
      <c r="M35" s="125"/>
      <c r="N35" s="126"/>
    </row>
    <row r="36" spans="2:14" x14ac:dyDescent="0.25"/>
    <row r="37" spans="2:14" x14ac:dyDescent="0.25"/>
  </sheetData>
  <sheetProtection algorithmName="SHA-512" hashValue="DzL8S8yKPGw6ZbvLNKAPy8xYdpyO1AG0UyDuYTXY1ebsfNTtPrMu9Ya/2TZZfrdnqwV/dYzcOP56YqrhZ7mz1g==" saltValue="gbr1FGybXnk1E+WKM3UAaA==" spinCount="100000" sheet="1" selectLockedCells="1" selectUnlockedCells="1"/>
  <mergeCells count="3">
    <mergeCell ref="B3:N35"/>
    <mergeCell ref="B1:N1"/>
    <mergeCell ref="B2:N2"/>
  </mergeCells>
  <pageMargins left="0.7" right="0.7" top="0.75" bottom="0.75" header="0.3" footer="0.3"/>
  <pageSetup paperSize="9" scale="73"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XFD1048576"/>
    </sheetView>
  </sheetViews>
  <sheetFormatPr defaultRowHeight="15" x14ac:dyDescent="0.25"/>
  <cols>
    <col min="1" max="1" width="10.42578125" customWidth="1"/>
    <col min="7" max="7" width="20.7109375" customWidth="1"/>
    <col min="11" max="11" width="10" customWidth="1"/>
  </cols>
  <sheetData>
    <row r="1" spans="1:11" x14ac:dyDescent="0.25">
      <c r="A1" t="s">
        <v>55</v>
      </c>
      <c r="C1" t="s">
        <v>82</v>
      </c>
      <c r="E1" t="s">
        <v>86</v>
      </c>
      <c r="G1" t="s">
        <v>87</v>
      </c>
      <c r="I1" t="s">
        <v>91</v>
      </c>
      <c r="K1" t="s">
        <v>92</v>
      </c>
    </row>
    <row r="2" spans="1:11" x14ac:dyDescent="0.25">
      <c r="A2" t="s">
        <v>81</v>
      </c>
      <c r="C2" t="s">
        <v>83</v>
      </c>
      <c r="E2" t="s">
        <v>69</v>
      </c>
      <c r="G2" t="s">
        <v>88</v>
      </c>
      <c r="I2" t="s">
        <v>72</v>
      </c>
      <c r="K2" t="s">
        <v>77</v>
      </c>
    </row>
    <row r="3" spans="1:11" x14ac:dyDescent="0.25">
      <c r="A3">
        <v>1</v>
      </c>
      <c r="C3" t="s">
        <v>84</v>
      </c>
      <c r="E3" t="s">
        <v>62</v>
      </c>
      <c r="G3" t="s">
        <v>89</v>
      </c>
      <c r="I3" t="s">
        <v>61</v>
      </c>
    </row>
    <row r="4" spans="1:11" x14ac:dyDescent="0.25">
      <c r="A4">
        <v>2</v>
      </c>
      <c r="C4" t="s">
        <v>85</v>
      </c>
      <c r="G4" t="s">
        <v>90</v>
      </c>
    </row>
    <row r="5" spans="1:11" x14ac:dyDescent="0.25">
      <c r="A5">
        <v>3</v>
      </c>
    </row>
    <row r="6" spans="1:11" x14ac:dyDescent="0.25">
      <c r="A6">
        <v>4</v>
      </c>
    </row>
    <row r="7" spans="1:11" x14ac:dyDescent="0.25">
      <c r="A7">
        <v>5</v>
      </c>
    </row>
    <row r="8" spans="1:11" x14ac:dyDescent="0.25">
      <c r="A8">
        <v>6</v>
      </c>
    </row>
    <row r="9" spans="1:11" x14ac:dyDescent="0.25">
      <c r="A9">
        <v>7</v>
      </c>
    </row>
    <row r="10" spans="1:11" x14ac:dyDescent="0.25">
      <c r="A10">
        <v>8</v>
      </c>
    </row>
  </sheetData>
  <pageMargins left="0.511811024" right="0.511811024" top="0.78740157499999996" bottom="0.78740157499999996" header="0.31496062000000002" footer="0.31496062000000002"/>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FORMULÁRIO</vt:lpstr>
      <vt:lpstr>TERMOS E CONDIÇÕES</vt:lpstr>
      <vt:lpstr>AUX</vt:lpstr>
      <vt:lpstr>addon_r</vt:lpstr>
      <vt:lpstr>nascimento_r</vt:lpstr>
      <vt:lpstr>parcelas_r</vt:lpstr>
      <vt:lpstr>raca_r</vt:lpstr>
      <vt:lpstr>sexo_r</vt:lpstr>
      <vt:lpstr>teste_r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Ribeiro</dc:creator>
  <cp:lastModifiedBy>User</cp:lastModifiedBy>
  <cp:lastPrinted>2017-03-03T17:15:49Z</cp:lastPrinted>
  <dcterms:created xsi:type="dcterms:W3CDTF">2017-02-21T14:30:26Z</dcterms:created>
  <dcterms:modified xsi:type="dcterms:W3CDTF">2017-05-08T14:35:18Z</dcterms:modified>
</cp:coreProperties>
</file>